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5095" windowHeight="12600" tabRatio="1000"/>
  </bookViews>
  <sheets>
    <sheet name="封面" sheetId="164" r:id="rId1"/>
    <sheet name="附表3-1" sheetId="76" r:id="rId2"/>
    <sheet name="附表3-2" sheetId="77" r:id="rId3"/>
    <sheet name="附表3-3" sheetId="78" r:id="rId4"/>
    <sheet name="附表3-4" sheetId="79" r:id="rId5"/>
    <sheet name="附表3-5" sheetId="80" r:id="rId6"/>
    <sheet name="附表3-6" sheetId="81" r:id="rId7"/>
    <sheet name="附表3-7" sheetId="99" r:id="rId8"/>
    <sheet name="附表3-8" sheetId="82" r:id="rId9"/>
    <sheet name="附表3-9" sheetId="83" r:id="rId10"/>
    <sheet name="附表3-10" sheetId="95" r:id="rId11"/>
    <sheet name="附表3-11" sheetId="163" r:id="rId12"/>
    <sheet name="附表3-12" sheetId="162" r:id="rId13"/>
  </sheets>
  <definedNames>
    <definedName name="_xlnm._FilterDatabase" localSheetId="8" hidden="1">'附表3-8'!$A$5:$C$111</definedName>
    <definedName name="_Order1" hidden="1">255</definedName>
    <definedName name="_Order2" hidden="1">255</definedName>
    <definedName name="_xlnm.Database">#REF!</definedName>
    <definedName name="database2">#REF!</definedName>
    <definedName name="database3">#REF!</definedName>
    <definedName name="hhhh">#REF!</definedName>
    <definedName name="kkkk">#REF!</definedName>
    <definedName name="_xlnm.Print_Area" localSheetId="0">封面!$A$1:$B$17</definedName>
    <definedName name="_xlnm.Print_Area" localSheetId="7">'附表3-7'!$A$1:$C$15</definedName>
    <definedName name="_xlnm.Print_Titles" localSheetId="1">'附表3-1'!$2:$6</definedName>
    <definedName name="_xlnm.Print_Titles" localSheetId="10">'附表3-10'!$1:$5</definedName>
    <definedName name="_xlnm.Print_Titles" localSheetId="2">'附表3-2'!$1:$5</definedName>
    <definedName name="_xlnm.Print_Titles" localSheetId="3">'附表3-3'!$1:$6</definedName>
    <definedName name="_xlnm.Print_Titles" localSheetId="4">'附表3-4'!$1:$5</definedName>
    <definedName name="_xlnm.Print_Titles" localSheetId="5">'附表3-5'!$1:$5</definedName>
    <definedName name="_xlnm.Print_Titles" localSheetId="6">'附表3-6'!$1:$5</definedName>
    <definedName name="_xlnm.Print_Titles" localSheetId="8">'附表3-8'!$1:$4</definedName>
    <definedName name="_xlnm.Print_Titles" localSheetId="9">'附表3-9'!$1:$4</definedName>
    <definedName name="_xlnm.Print_Titles">#N/A</definedName>
    <definedName name="UU">#REF!</definedName>
    <definedName name="YY">#REF!</definedName>
    <definedName name="地区名称">#REF!</definedName>
    <definedName name="福州">#REF!</definedName>
    <definedName name="汇率">#REF!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体制上解">#REF!</definedName>
  </definedNames>
  <calcPr calcId="125725" fullPrecision="0"/>
</workbook>
</file>

<file path=xl/calcChain.xml><?xml version="1.0" encoding="utf-8"?>
<calcChain xmlns="http://schemas.openxmlformats.org/spreadsheetml/2006/main">
  <c r="I8" i="78"/>
  <c r="N8"/>
  <c r="J8" s="1"/>
  <c r="H8"/>
  <c r="J9"/>
  <c r="D11" i="76"/>
  <c r="D12" s="1"/>
  <c r="D10"/>
  <c r="B12"/>
  <c r="C19" i="82"/>
  <c r="C53"/>
  <c r="C48" s="1"/>
  <c r="C47"/>
  <c r="C32"/>
  <c r="C40"/>
  <c r="C37"/>
  <c r="C25"/>
  <c r="C30"/>
  <c r="C27"/>
  <c r="C26"/>
  <c r="C22"/>
  <c r="C21"/>
  <c r="C10"/>
  <c r="C94"/>
  <c r="C78" s="1"/>
  <c r="C12"/>
  <c r="C17"/>
  <c r="C16"/>
  <c r="C14"/>
  <c r="C11"/>
  <c r="C6" i="99"/>
  <c r="C11"/>
  <c r="C7"/>
  <c r="C8"/>
  <c r="D7" i="79"/>
  <c r="C8" i="80"/>
  <c r="C7"/>
  <c r="D8" i="79"/>
  <c r="D6"/>
  <c r="E9" i="78"/>
  <c r="C7" i="77"/>
  <c r="D9" i="76"/>
  <c r="D8"/>
  <c r="E8" i="78" l="1"/>
  <c r="C20" i="82"/>
  <c r="C6"/>
  <c r="C5" i="99"/>
  <c r="D7" i="76"/>
  <c r="C5" i="82" l="1"/>
</calcChain>
</file>

<file path=xl/sharedStrings.xml><?xml version="1.0" encoding="utf-8"?>
<sst xmlns="http://schemas.openxmlformats.org/spreadsheetml/2006/main" count="515" uniqueCount="359">
  <si>
    <t>附件</t>
  </si>
  <si>
    <t>1、</t>
  </si>
  <si>
    <t>2、</t>
  </si>
  <si>
    <t>3、</t>
  </si>
  <si>
    <t>4、</t>
  </si>
  <si>
    <t>5、</t>
  </si>
  <si>
    <t>6、</t>
  </si>
  <si>
    <t>7、</t>
  </si>
  <si>
    <t>8、</t>
  </si>
  <si>
    <t>9、</t>
  </si>
  <si>
    <t>10、</t>
  </si>
  <si>
    <t>11、</t>
  </si>
  <si>
    <t>12、</t>
  </si>
  <si>
    <t>13、</t>
  </si>
  <si>
    <t>附表3-1</t>
  </si>
  <si>
    <t>单位：万元</t>
  </si>
  <si>
    <t>收    入</t>
  </si>
  <si>
    <t>支    出</t>
  </si>
  <si>
    <t>收入项目类别</t>
  </si>
  <si>
    <t>预算数</t>
  </si>
  <si>
    <t>支出项目类别</t>
  </si>
  <si>
    <t>一、一般公共预算拨款</t>
  </si>
  <si>
    <t>一、基本支出</t>
  </si>
  <si>
    <t>二、基金预算财政拨款</t>
  </si>
  <si>
    <t xml:space="preserve">     人员支出</t>
  </si>
  <si>
    <t>三、财政专户拨款</t>
  </si>
  <si>
    <t xml:space="preserve">     对个人和家庭补助支出</t>
  </si>
  <si>
    <t>四、单位其他收入</t>
  </si>
  <si>
    <t xml:space="preserve">     公用支出</t>
  </si>
  <si>
    <t>五、单位结余结转资金</t>
  </si>
  <si>
    <t>二、项目支出</t>
  </si>
  <si>
    <t>收入合计</t>
  </si>
  <si>
    <t>支出合计</t>
  </si>
  <si>
    <t>附表3-2</t>
  </si>
  <si>
    <t>单位编码</t>
  </si>
  <si>
    <t>单位名称</t>
  </si>
  <si>
    <t>资金来源</t>
  </si>
  <si>
    <t>总计</t>
  </si>
  <si>
    <t>一般公共预算拨款</t>
  </si>
  <si>
    <t>基金预算拨款</t>
  </si>
  <si>
    <t>财政专户拨款</t>
  </si>
  <si>
    <t>单位结余结转资金</t>
  </si>
  <si>
    <t>单位其它收入</t>
  </si>
  <si>
    <t>**</t>
  </si>
  <si>
    <t>附表3-3</t>
  </si>
  <si>
    <t>科目编码</t>
  </si>
  <si>
    <t>科目名称</t>
  </si>
  <si>
    <t>合计</t>
  </si>
  <si>
    <t>人员支出</t>
  </si>
  <si>
    <t>对个人和家庭的补助支出</t>
  </si>
  <si>
    <t>公用支出</t>
  </si>
  <si>
    <t>项目支出</t>
  </si>
  <si>
    <t>备注：1.本表公开到功能分类科目的项级科目。2.各部门在依法公开部门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</si>
  <si>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附表3-4</t>
  </si>
  <si>
    <t xml:space="preserve">    人员支出</t>
  </si>
  <si>
    <t xml:space="preserve">    对个人和家庭补助支出</t>
  </si>
  <si>
    <t xml:space="preserve">    公用支出</t>
  </si>
  <si>
    <t>附表3-5</t>
  </si>
  <si>
    <t>其中：</t>
  </si>
  <si>
    <t>基本支出</t>
  </si>
  <si>
    <t>备注：本表公开到政府支出功能分类项级科目。</t>
  </si>
  <si>
    <t>附表3-6</t>
  </si>
  <si>
    <t>备注：1.本表公开到政府支出功能分类项级科目。</t>
  </si>
  <si>
    <t xml:space="preserve">      2.没有数据的单位应当列出空表并说明。</t>
  </si>
  <si>
    <t>附表3-7</t>
  </si>
  <si>
    <t>合         计</t>
  </si>
  <si>
    <t/>
  </si>
  <si>
    <t>301</t>
  </si>
  <si>
    <t>工资福利支出</t>
  </si>
  <si>
    <t>302</t>
  </si>
  <si>
    <t>商品和服务支出</t>
  </si>
  <si>
    <t>303</t>
  </si>
  <si>
    <t>对个人和家庭的补助</t>
  </si>
  <si>
    <t>307</t>
  </si>
  <si>
    <t>债务利息及费用支出</t>
  </si>
  <si>
    <t>309</t>
  </si>
  <si>
    <t>资本性支出（基本建设）</t>
  </si>
  <si>
    <t>310</t>
  </si>
  <si>
    <t>资本性支出</t>
  </si>
  <si>
    <t>311</t>
  </si>
  <si>
    <t>对企业补助（基本建设）</t>
  </si>
  <si>
    <t>312</t>
  </si>
  <si>
    <t>对企业补助</t>
  </si>
  <si>
    <t>313</t>
  </si>
  <si>
    <t>对社会保障基金补助</t>
  </si>
  <si>
    <t>399</t>
  </si>
  <si>
    <t>其他支出</t>
  </si>
  <si>
    <t>附表3-8</t>
  </si>
  <si>
    <t>科目_x000D_编码</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</si>
  <si>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</si>
  <si>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</si>
  <si>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</si>
  <si>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</si>
  <si>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</si>
  <si>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</si>
  <si>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</si>
  <si>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</si>
  <si>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</si>
  <si>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</si>
  <si>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</si>
  <si>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</si>
  <si>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</si>
  <si>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</si>
  <si>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</si>
  <si>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</si>
  <si>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</si>
  <si>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</si>
  <si>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</si>
  <si>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</si>
  <si>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</si>
  <si>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</si>
  <si>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</si>
  <si>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</si>
  <si>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</si>
  <si>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</si>
  <si>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</si>
  <si>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</si>
  <si>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</si>
  <si>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</si>
  <si>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</si>
  <si>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</si>
  <si>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</si>
  <si>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</si>
  <si>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</si>
  <si>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</si>
  <si>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</si>
  <si>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</si>
  <si>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</si>
  <si>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</si>
  <si>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</si>
  <si>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</si>
  <si>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</si>
  <si>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</si>
  <si>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</si>
  <si>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</si>
  <si>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</si>
  <si>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</si>
  <si>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</si>
  <si>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</si>
  <si>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</si>
  <si>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</si>
  <si>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</si>
  <si>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</si>
  <si>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</si>
  <si>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</si>
  <si>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</si>
  <si>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</si>
  <si>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</si>
  <si>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</si>
  <si>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</si>
  <si>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</si>
  <si>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</si>
  <si>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</si>
  <si>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</si>
  <si>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</si>
  <si>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</si>
  <si>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</si>
  <si>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</si>
  <si>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</si>
  <si>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</si>
  <si>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</si>
  <si>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</si>
  <si>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</si>
  <si>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</si>
  <si>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</si>
  <si>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</si>
  <si>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</si>
  <si>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</si>
  <si>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</si>
  <si>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</si>
  <si>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</si>
  <si>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</si>
  <si>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</si>
  <si>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</si>
  <si>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</si>
  <si>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</si>
  <si>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</si>
  <si>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</si>
  <si>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</si>
  <si>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</si>
  <si>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</si>
  <si>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</si>
  <si>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</si>
  <si>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</si>
  <si>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</si>
  <si>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</si>
  <si>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</si>
  <si>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</si>
  <si>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</si>
  <si>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30399</t>
  </si>
  <si>
    <t>其他对个人和家庭的补助</t>
  </si>
  <si>
    <t>30701</t>
  </si>
  <si>
    <t>国内债务付息</t>
  </si>
  <si>
    <t>30702</t>
  </si>
  <si>
    <t>国外债务付息</t>
  </si>
  <si>
    <t>30703</t>
  </si>
  <si>
    <t>国内债务发行费用</t>
  </si>
  <si>
    <t>30704</t>
  </si>
  <si>
    <t>国外债务发行费用</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</si>
  <si>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</si>
  <si>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</si>
  <si>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</si>
  <si>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</si>
  <si>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</si>
  <si>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</si>
  <si>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</si>
  <si>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</si>
  <si>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</si>
  <si>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</si>
  <si>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</si>
  <si>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</si>
  <si>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</si>
  <si>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</si>
  <si>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</si>
  <si>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</si>
  <si>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</si>
  <si>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</si>
  <si>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</si>
  <si>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</si>
  <si>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</si>
  <si>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</si>
  <si>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</si>
  <si>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</si>
  <si>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31001</t>
  </si>
  <si>
    <t>31002</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</si>
  <si>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</si>
  <si>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</si>
  <si>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</si>
  <si>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</si>
  <si>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</si>
  <si>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</si>
  <si>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</si>
  <si>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</si>
  <si>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</si>
  <si>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</si>
  <si>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</si>
  <si>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</si>
  <si>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</si>
  <si>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</si>
  <si>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</si>
  <si>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</si>
  <si>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</si>
  <si>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31099</t>
  </si>
  <si>
    <t>其他资本性支出</t>
  </si>
  <si>
    <t>31101</t>
  </si>
  <si>
    <t>资本金注入</t>
  </si>
  <si>
    <t>31199</t>
  </si>
  <si>
    <t>其他对企业补助</t>
  </si>
  <si>
    <t>31201</t>
  </si>
  <si>
    <t>31203</t>
  </si>
  <si>
    <t>政府投资基金股权投资</t>
  </si>
  <si>
    <t>31204</t>
  </si>
  <si>
    <t>费用补贴</t>
  </si>
  <si>
    <t>31205</t>
  </si>
  <si>
    <t>利息补贴</t>
  </si>
  <si>
    <t>31299</t>
  </si>
  <si>
    <t>31302</t>
  </si>
  <si>
    <t>对社会保险基金补助</t>
  </si>
  <si>
    <t>31303</t>
  </si>
  <si>
    <t>补充全国社会保障基金</t>
  </si>
  <si>
    <t>39906</t>
  </si>
  <si>
    <t>赠与</t>
  </si>
  <si>
    <t>39907</t>
  </si>
  <si>
    <t>国家赔偿费用支出</t>
  </si>
  <si>
    <t>39908</t>
  </si>
  <si>
    <t>对民间非营利组织和群众性自治组织补贴</t>
  </si>
  <si>
    <t>39999</t>
  </si>
  <si>
    <t>附表3-9</t>
  </si>
  <si>
    <t>项目</t>
  </si>
  <si>
    <t>1、因公出国（境）费用</t>
  </si>
  <si>
    <t>2、公务接待费</t>
  </si>
  <si>
    <t>3、公务用车购置及运行费</t>
  </si>
  <si>
    <t>其中：（1）公务用车运行费</t>
  </si>
  <si>
    <t xml:space="preserve">      （2）公务用车购置费</t>
  </si>
  <si>
    <t>备注：本表不能留空，没有金额必须标零或写无，并备注说明“本单位无一般公共预算安排的三公经费支出”。</t>
  </si>
  <si>
    <t>附表3-10</t>
  </si>
  <si>
    <t>主管部门名称</t>
  </si>
  <si>
    <t>专项资金立项项目名称</t>
  </si>
  <si>
    <t>立项依据</t>
  </si>
  <si>
    <t>执行年限</t>
  </si>
  <si>
    <t>实施规划</t>
  </si>
  <si>
    <t>总体绩效目标</t>
  </si>
  <si>
    <t>支出级次</t>
  </si>
  <si>
    <t>资金拼盘</t>
  </si>
  <si>
    <t>资金分配办法及支出标准</t>
  </si>
  <si>
    <t>小计</t>
  </si>
  <si>
    <t>一般公共财政预算</t>
  </si>
  <si>
    <t>政府性基金预算</t>
  </si>
  <si>
    <t xml:space="preserve">编报说明：
1.立项依据：指专项资金设立所依据的法律、法规、规章或者政府的规范性文件。按照“《标题》+（文号）：主要依据内容”的格式填报。有多个设立依据的，应按设立依据的级次，从高到低填列。
2.执行年限：专项资金未确定执行期限的，统一设定期限为3年。
3.总体绩效目标：描述专项资金在实施过程中（包括实施期、当年度）计划达到的产出和效果，主要采用定性描述。
4.实施规划：描述专项资金的主要内容和分阶段实施计划等内容。
5.支出级次：分为“部门发展性项目支出”和“对下转移支付支出”。同一专项资金项目包含多种分类的，需区别标识，例：部门发展性项目支出xxx万元、对下转移支付支出xxx万元。
6.资金分配办法及支出标准：按照专项资金使用管理办法的相关规定填报，其中：资金分配办法分为“因素法”、“项目法”、“因素法、项目法相结合”。实行因素法分配的专项资金要描述资金分配因素的量化指标、权重系数和分配公式；实行项目管理法的专项资金要描述具体申报条件、筛选原则和审批程序。
</t>
  </si>
  <si>
    <t>附表3-11</t>
  </si>
  <si>
    <t>总体目标</t>
  </si>
  <si>
    <t xml:space="preserve">绩效目标  </t>
  </si>
  <si>
    <t>指标</t>
  </si>
  <si>
    <t>绩效内容</t>
  </si>
  <si>
    <t>全年绩效目标值</t>
  </si>
  <si>
    <t xml:space="preserve">投入 </t>
  </si>
  <si>
    <t>目标1：</t>
  </si>
  <si>
    <t>目标2：</t>
  </si>
  <si>
    <t>……</t>
  </si>
  <si>
    <t>产出</t>
  </si>
  <si>
    <t>效益</t>
  </si>
  <si>
    <t>备注：按部门预算批复的绩效目标表填写本表中的相应内容（按规定不宜公开部分除外）。</t>
  </si>
  <si>
    <t>附表3-12</t>
  </si>
  <si>
    <t>立项项目名称</t>
  </si>
  <si>
    <t>概况</t>
  </si>
  <si>
    <t>（简要填写执行年限、预算安排、主要工作任务等情况）</t>
  </si>
  <si>
    <t>附表3：2018年度莆田市特殊教育学校预算说明</t>
    <phoneticPr fontId="57" type="noConversion"/>
  </si>
  <si>
    <t>附表3-1：2018年度收支预算总表</t>
    <phoneticPr fontId="57" type="noConversion"/>
  </si>
  <si>
    <t>附表3-2：2018年度收入预算总表</t>
    <phoneticPr fontId="57" type="noConversion"/>
  </si>
  <si>
    <t>附表3-3：2018年度支出预算总表</t>
    <phoneticPr fontId="57" type="noConversion"/>
  </si>
  <si>
    <t>附表3-4：2018年度财政拨款收支预算总表</t>
    <phoneticPr fontId="57" type="noConversion"/>
  </si>
  <si>
    <t>附表3-5：2018年度一般公共预算拨款支出预算表</t>
    <phoneticPr fontId="57" type="noConversion"/>
  </si>
  <si>
    <t>附表3-6：2018年度政府性基金拨款支出预算表</t>
    <phoneticPr fontId="57" type="noConversion"/>
  </si>
  <si>
    <t>附表3-7：2018年度一般公共预算支出经济分类情况表</t>
    <phoneticPr fontId="57" type="noConversion"/>
  </si>
  <si>
    <t>附表3-8：2018年度一般公共预算基本支出经济分类情况表</t>
    <phoneticPr fontId="57" type="noConversion"/>
  </si>
  <si>
    <t>附表3-9：2018年度一般公共预算“三公”经费支出预算表</t>
    <phoneticPr fontId="57" type="noConversion"/>
  </si>
  <si>
    <t>附表3-10：2018年度部门专项资金管理清单目录</t>
    <phoneticPr fontId="57" type="noConversion"/>
  </si>
  <si>
    <t>附表3-11：2018年度部门业务费绩效目标表</t>
    <phoneticPr fontId="57" type="noConversion"/>
  </si>
  <si>
    <t>附表3-12：2018年度专项资金绩效目标表</t>
    <phoneticPr fontId="57" type="noConversion"/>
  </si>
  <si>
    <t>2018年度预算公开</t>
    <phoneticPr fontId="57" type="noConversion"/>
  </si>
  <si>
    <t>2018年度收支预算总表</t>
    <phoneticPr fontId="57" type="noConversion"/>
  </si>
  <si>
    <t>2018年度收入预算总表</t>
    <phoneticPr fontId="57" type="noConversion"/>
  </si>
  <si>
    <t>203220</t>
    <phoneticPr fontId="57" type="noConversion"/>
  </si>
  <si>
    <t>莆田市特殊教育学校</t>
    <phoneticPr fontId="57" type="noConversion"/>
  </si>
  <si>
    <t>2018年度支出预算总表</t>
    <phoneticPr fontId="57" type="noConversion"/>
  </si>
  <si>
    <t>203220</t>
    <phoneticPr fontId="57" type="noConversion"/>
  </si>
  <si>
    <t>莆田市特殊教育学校</t>
    <phoneticPr fontId="57" type="noConversion"/>
  </si>
  <si>
    <t>特殊学校教育</t>
    <phoneticPr fontId="57" type="noConversion"/>
  </si>
  <si>
    <t>其他教育支出</t>
    <phoneticPr fontId="57" type="noConversion"/>
  </si>
  <si>
    <t>2018年度财政拨款收支预算总表</t>
    <phoneticPr fontId="57" type="noConversion"/>
  </si>
  <si>
    <t>2018年度一般公共预算拨款支出预算表</t>
    <phoneticPr fontId="57" type="noConversion"/>
  </si>
  <si>
    <t>2059999</t>
    <phoneticPr fontId="57" type="noConversion"/>
  </si>
  <si>
    <t>2018年度政府性基金拨款支出预算表</t>
    <phoneticPr fontId="57" type="noConversion"/>
  </si>
  <si>
    <t>2018年度一般公共预算支出经济分类情况表</t>
    <phoneticPr fontId="57" type="noConversion"/>
  </si>
  <si>
    <t>2018年度一般公共预算“三公”经费支出预算表</t>
    <phoneticPr fontId="57" type="noConversion"/>
  </si>
  <si>
    <t>2018年度部门专项资金管理清单目录</t>
    <phoneticPr fontId="57" type="noConversion"/>
  </si>
  <si>
    <t>2018年度部门业务费绩效目标表</t>
    <phoneticPr fontId="57" type="noConversion"/>
  </si>
  <si>
    <t>2018年特教学校“两免一补”补助资金,专项用于改善特教学校办学条件和符合受助条件特教学生的资助工作。</t>
    <phoneticPr fontId="57" type="noConversion"/>
  </si>
  <si>
    <t>目标1：支出进度</t>
    <phoneticPr fontId="57" type="noConversion"/>
  </si>
  <si>
    <t>分项目进行按月开支</t>
    <phoneticPr fontId="57" type="noConversion"/>
  </si>
  <si>
    <t>降低9.73%　</t>
    <phoneticPr fontId="57" type="noConversion"/>
  </si>
  <si>
    <t>目标2：业务费总量增长率</t>
    <phoneticPr fontId="57" type="noConversion"/>
  </si>
  <si>
    <t>目标3：预算完成率</t>
    <phoneticPr fontId="57" type="noConversion"/>
  </si>
  <si>
    <t>≥80%</t>
    <phoneticPr fontId="57" type="noConversion"/>
  </si>
  <si>
    <t>目标1：业务费细化率</t>
    <phoneticPr fontId="57" type="noConversion"/>
  </si>
  <si>
    <t>目标2：保障对象情况（范围、项目数、人数等）</t>
    <phoneticPr fontId="57" type="noConversion"/>
  </si>
  <si>
    <t>目标3：细化项目目标完成情况</t>
    <phoneticPr fontId="57" type="noConversion"/>
  </si>
  <si>
    <t>目标4：资金使用合规性</t>
    <phoneticPr fontId="57" type="noConversion"/>
  </si>
  <si>
    <t>目标5：政府采购、购买服务执行情况</t>
    <phoneticPr fontId="57" type="noConversion"/>
  </si>
  <si>
    <t>目标1：服务对象满意度情况</t>
    <phoneticPr fontId="57" type="noConversion"/>
  </si>
  <si>
    <t xml:space="preserve">1.师生满意度≥90%；
2.家长满意率≥85%；
</t>
    <phoneticPr fontId="57" type="noConversion"/>
  </si>
  <si>
    <t>≥95%</t>
    <phoneticPr fontId="57" type="noConversion"/>
  </si>
  <si>
    <t>1.保障范围：改善特教学校办学条件和符合受助条件特教学生；
2.项目范围：公用经费、免费教科书、寄宿生生活补助等；
3.人数学生212人，老师74名;　
　</t>
    <phoneticPr fontId="57" type="noConversion"/>
  </si>
  <si>
    <t>按闽财教指[2017]114号文件分项开支</t>
    <phoneticPr fontId="57" type="noConversion"/>
  </si>
  <si>
    <t>学生伙食原材料采购严格按采购文件执行　</t>
    <phoneticPr fontId="57" type="noConversion"/>
  </si>
  <si>
    <t>其他普通教育支出</t>
    <phoneticPr fontId="57" type="noConversion"/>
  </si>
  <si>
    <t>2018年度一般公共预算基本支出经济分类情况表</t>
    <phoneticPr fontId="57" type="noConversion"/>
  </si>
  <si>
    <t>2018年度专项资金绩效目标表</t>
    <phoneticPr fontId="57" type="noConversion"/>
  </si>
  <si>
    <t>部门预算公开说明及附表</t>
    <phoneticPr fontId="57" type="noConversion"/>
  </si>
</sst>
</file>

<file path=xl/styles.xml><?xml version="1.0" encoding="utf-8"?>
<styleSheet xmlns="http://schemas.openxmlformats.org/spreadsheetml/2006/main">
  <numFmts count="19">
    <numFmt numFmtId="41" formatCode="_ * #,##0_ ;_ * \-#,##0_ ;_ * &quot;-&quot;_ ;_ @_ "/>
    <numFmt numFmtId="43" formatCode="_ * #,##0.00_ ;_ * \-#,##0.00_ ;_ * &quot;-&quot;??_ ;_ @_ "/>
    <numFmt numFmtId="176" formatCode="#,##0.00_ "/>
    <numFmt numFmtId="177" formatCode="#,##0;\-#,##0;&quot;-&quot;"/>
    <numFmt numFmtId="178" formatCode="_-\¥* #,##0_-;\-\¥* #,##0_-;_-\¥* &quot;-&quot;_-;_-@_-"/>
    <numFmt numFmtId="179" formatCode="0.0"/>
    <numFmt numFmtId="180" formatCode="_(* #,##0.00_);_(* \(#,##0.00\);_(* &quot;-&quot;??_);_(@_)"/>
    <numFmt numFmtId="181" formatCode="_ \¥* #,##0.00_ ;_ \¥* \-#,##0.00_ ;_ \¥* &quot;-&quot;??_ ;_ @_ "/>
    <numFmt numFmtId="182" formatCode="_-&quot;$&quot;* #,##0_-;\-&quot;$&quot;* #,##0_-;_-&quot;$&quot;* &quot;-&quot;_-;_-@_-"/>
    <numFmt numFmtId="183" formatCode="\$#,##0.00;\(\$#,##0.00\)"/>
    <numFmt numFmtId="184" formatCode="_(&quot;$&quot;* #,##0.00_);_(&quot;$&quot;* \(#,##0.00\);_(&quot;$&quot;* &quot;-&quot;??_);_(@_)"/>
    <numFmt numFmtId="185" formatCode="\$#,##0;\(\$#,##0\)"/>
    <numFmt numFmtId="186" formatCode="_-* #,##0_-;\-* #,##0_-;_-* &quot;-&quot;_-;_-@_-"/>
    <numFmt numFmtId="187" formatCode="_-* #,##0.0000_-;\-* #,##0.0000_-;_-* &quot;-&quot;??_-;_-@_-"/>
    <numFmt numFmtId="188" formatCode="#,##0.0"/>
    <numFmt numFmtId="189" formatCode="_-* #,##0.00_-;\-* #,##0.00_-;_-* &quot;-&quot;??_-;_-@_-"/>
    <numFmt numFmtId="190" formatCode="#,##0.000_ "/>
    <numFmt numFmtId="191" formatCode="#,##0;\(#,##0\)"/>
    <numFmt numFmtId="192" formatCode="* #,##0.0;* \-#,##0.0;* &quot;&quot;??;@"/>
  </numFmts>
  <fonts count="80">
    <font>
      <sz val="12"/>
      <name val="宋体"/>
      <charset val="134"/>
    </font>
    <font>
      <sz val="12"/>
      <color theme="1"/>
      <name val="宋体"/>
      <charset val="134"/>
      <scheme val="minor"/>
    </font>
    <font>
      <sz val="16"/>
      <name val="方正小标宋_GBK"/>
      <charset val="134"/>
    </font>
    <font>
      <b/>
      <sz val="11"/>
      <color theme="1"/>
      <name val="宋体"/>
      <family val="3"/>
      <charset val="134"/>
    </font>
    <font>
      <sz val="11"/>
      <color theme="1"/>
      <name val="方正小标宋简体"/>
      <charset val="134"/>
    </font>
    <font>
      <sz val="11"/>
      <color theme="1"/>
      <name val="宋体"/>
      <family val="3"/>
      <charset val="134"/>
    </font>
    <font>
      <sz val="11"/>
      <name val="华文楷体"/>
      <charset val="134"/>
    </font>
    <font>
      <b/>
      <sz val="11"/>
      <color theme="1"/>
      <name val="宋体"/>
      <family val="3"/>
      <charset val="134"/>
      <scheme val="minor"/>
    </font>
    <font>
      <sz val="12"/>
      <name val="宋体"/>
      <family val="3"/>
      <charset val="134"/>
      <scheme val="minor"/>
    </font>
    <font>
      <sz val="11"/>
      <name val="宋体"/>
      <family val="3"/>
      <charset val="134"/>
    </font>
    <font>
      <sz val="10"/>
      <name val="Arial"/>
      <family val="2"/>
    </font>
    <font>
      <sz val="12"/>
      <name val="楷体_GB2312"/>
      <charset val="134"/>
    </font>
    <font>
      <sz val="11"/>
      <name val="宋体"/>
      <family val="3"/>
      <charset val="134"/>
      <scheme val="minor"/>
    </font>
    <font>
      <b/>
      <sz val="11"/>
      <name val="宋体"/>
      <family val="3"/>
      <charset val="134"/>
      <scheme val="minor"/>
    </font>
    <font>
      <b/>
      <sz val="12"/>
      <name val="宋体"/>
      <family val="3"/>
      <charset val="134"/>
    </font>
    <font>
      <sz val="16"/>
      <color theme="1"/>
      <name val="方正小标宋_GBK"/>
      <charset val="134"/>
    </font>
    <font>
      <b/>
      <sz val="11"/>
      <color indexed="8"/>
      <name val="宋体"/>
      <family val="3"/>
      <charset val="134"/>
    </font>
    <font>
      <b/>
      <sz val="11"/>
      <name val="宋体"/>
      <family val="3"/>
      <charset val="134"/>
    </font>
    <font>
      <sz val="11"/>
      <color indexed="8"/>
      <name val="宋体"/>
      <family val="3"/>
      <charset val="134"/>
    </font>
    <font>
      <sz val="10"/>
      <name val="宋体"/>
      <family val="3"/>
      <charset val="134"/>
    </font>
    <font>
      <sz val="10"/>
      <color indexed="0"/>
      <name val="宋体"/>
      <family val="3"/>
      <charset val="134"/>
    </font>
    <font>
      <sz val="10"/>
      <name val="宋体"/>
      <family val="3"/>
      <charset val="134"/>
      <scheme val="minor"/>
    </font>
    <font>
      <sz val="11"/>
      <color indexed="8"/>
      <name val="宋体"/>
      <family val="3"/>
      <charset val="134"/>
      <scheme val="minor"/>
    </font>
    <font>
      <sz val="8"/>
      <name val="宋体"/>
      <family val="3"/>
      <charset val="134"/>
    </font>
    <font>
      <sz val="11"/>
      <name val="楷体"/>
      <family val="3"/>
      <charset val="134"/>
    </font>
    <font>
      <sz val="12"/>
      <color indexed="8"/>
      <name val="宋体"/>
      <family val="3"/>
      <charset val="134"/>
    </font>
    <font>
      <b/>
      <sz val="20"/>
      <color indexed="8"/>
      <name val="宋体"/>
      <family val="3"/>
      <charset val="134"/>
    </font>
    <font>
      <sz val="16"/>
      <color rgb="FF000000"/>
      <name val="方正小标宋_GBK"/>
      <charset val="134"/>
    </font>
    <font>
      <sz val="16"/>
      <color indexed="8"/>
      <name val="方正小标宋_GBK"/>
      <charset val="134"/>
    </font>
    <font>
      <sz val="11"/>
      <color rgb="FF244BF2"/>
      <name val="宋体"/>
      <family val="3"/>
      <charset val="134"/>
    </font>
    <font>
      <sz val="20"/>
      <name val="黑体"/>
      <family val="3"/>
      <charset val="134"/>
    </font>
    <font>
      <sz val="12"/>
      <name val="黑体"/>
      <family val="3"/>
      <charset val="134"/>
    </font>
    <font>
      <sz val="18"/>
      <name val="方正小标宋_GBK"/>
      <charset val="134"/>
    </font>
    <font>
      <b/>
      <sz val="14"/>
      <name val="楷体"/>
      <family val="3"/>
      <charset val="134"/>
    </font>
    <font>
      <sz val="11"/>
      <color indexed="9"/>
      <name val="宋体"/>
      <family val="3"/>
      <charset val="134"/>
    </font>
    <font>
      <sz val="11"/>
      <color indexed="62"/>
      <name val="宋体"/>
      <family val="3"/>
      <charset val="134"/>
    </font>
    <font>
      <b/>
      <sz val="18"/>
      <color indexed="62"/>
      <name val="宋体"/>
      <family val="3"/>
      <charset val="134"/>
    </font>
    <font>
      <b/>
      <sz val="21"/>
      <name val="楷体_GB2312"/>
      <charset val="134"/>
    </font>
    <font>
      <sz val="11"/>
      <color theme="1"/>
      <name val="宋体"/>
      <family val="3"/>
      <charset val="134"/>
      <scheme val="minor"/>
    </font>
    <font>
      <b/>
      <sz val="11"/>
      <color indexed="9"/>
      <name val="宋体"/>
      <family val="3"/>
      <charset val="134"/>
    </font>
    <font>
      <sz val="11"/>
      <color indexed="42"/>
      <name val="宋体"/>
      <family val="3"/>
      <charset val="134"/>
    </font>
    <font>
      <b/>
      <sz val="18"/>
      <color indexed="56"/>
      <name val="宋体"/>
      <family val="3"/>
      <charset val="134"/>
    </font>
    <font>
      <sz val="11"/>
      <color indexed="10"/>
      <name val="宋体"/>
      <family val="3"/>
      <charset val="134"/>
    </font>
    <font>
      <sz val="11"/>
      <color indexed="17"/>
      <name val="宋体"/>
      <family val="3"/>
      <charset val="134"/>
    </font>
    <font>
      <b/>
      <sz val="11"/>
      <color indexed="56"/>
      <name val="宋体"/>
      <family val="3"/>
      <charset val="134"/>
    </font>
    <font>
      <sz val="11"/>
      <color indexed="20"/>
      <name val="宋体"/>
      <family val="3"/>
      <charset val="134"/>
    </font>
    <font>
      <i/>
      <sz val="11"/>
      <color indexed="23"/>
      <name val="宋体"/>
      <family val="3"/>
      <charset val="134"/>
    </font>
    <font>
      <b/>
      <sz val="11"/>
      <color indexed="52"/>
      <name val="宋体"/>
      <family val="3"/>
      <charset val="134"/>
    </font>
    <font>
      <u/>
      <sz val="12"/>
      <color indexed="12"/>
      <name val="宋体"/>
      <family val="3"/>
      <charset val="134"/>
    </font>
    <font>
      <b/>
      <sz val="13"/>
      <color indexed="62"/>
      <name val="宋体"/>
      <family val="3"/>
      <charset val="134"/>
    </font>
    <font>
      <b/>
      <sz val="15"/>
      <color indexed="56"/>
      <name val="宋体"/>
      <family val="3"/>
      <charset val="134"/>
    </font>
    <font>
      <b/>
      <sz val="13"/>
      <color indexed="56"/>
      <name val="宋体"/>
      <family val="3"/>
      <charset val="134"/>
    </font>
    <font>
      <b/>
      <sz val="11"/>
      <color indexed="63"/>
      <name val="宋体"/>
      <family val="3"/>
      <charset val="134"/>
    </font>
    <font>
      <sz val="11"/>
      <color indexed="52"/>
      <name val="宋体"/>
      <family val="3"/>
      <charset val="134"/>
    </font>
    <font>
      <sz val="11"/>
      <color indexed="60"/>
      <name val="宋体"/>
      <family val="3"/>
      <charset val="134"/>
    </font>
    <font>
      <sz val="12"/>
      <color indexed="20"/>
      <name val="宋体"/>
      <family val="3"/>
      <charset val="134"/>
    </font>
    <font>
      <b/>
      <sz val="11"/>
      <color indexed="42"/>
      <name val="宋体"/>
      <family val="3"/>
      <charset val="134"/>
    </font>
    <font>
      <sz val="9"/>
      <name val="宋体"/>
      <family val="3"/>
      <charset val="134"/>
    </font>
    <font>
      <sz val="9"/>
      <color indexed="8"/>
      <name val="宋体"/>
      <family val="3"/>
      <charset val="134"/>
    </font>
    <font>
      <b/>
      <sz val="12"/>
      <name val="Arial"/>
      <family val="2"/>
    </font>
    <font>
      <sz val="10"/>
      <color indexed="8"/>
      <name val="Arial"/>
      <family val="2"/>
    </font>
    <font>
      <sz val="10"/>
      <name val="Times New Roman"/>
      <family val="1"/>
    </font>
    <font>
      <sz val="12"/>
      <name val="Arial"/>
      <family val="2"/>
    </font>
    <font>
      <u/>
      <sz val="12"/>
      <color indexed="36"/>
      <name val="宋体"/>
      <family val="3"/>
      <charset val="134"/>
    </font>
    <font>
      <b/>
      <sz val="18"/>
      <color theme="3"/>
      <name val="宋体"/>
      <family val="3"/>
      <charset val="134"/>
      <scheme val="major"/>
    </font>
    <font>
      <b/>
      <sz val="15"/>
      <color indexed="54"/>
      <name val="宋体"/>
      <family val="3"/>
      <charset val="134"/>
    </font>
    <font>
      <b/>
      <sz val="15"/>
      <color indexed="62"/>
      <name val="宋体"/>
      <family val="3"/>
      <charset val="134"/>
    </font>
    <font>
      <sz val="12"/>
      <name val="Helv"/>
      <family val="2"/>
    </font>
    <font>
      <b/>
      <sz val="11"/>
      <color indexed="62"/>
      <name val="宋体"/>
      <family val="3"/>
      <charset val="134"/>
    </font>
    <font>
      <b/>
      <sz val="11"/>
      <color indexed="54"/>
      <name val="宋体"/>
      <family val="3"/>
      <charset val="134"/>
    </font>
    <font>
      <b/>
      <sz val="18"/>
      <name val="Arial"/>
      <family val="2"/>
    </font>
    <font>
      <sz val="8"/>
      <name val="Times New Roman"/>
      <family val="1"/>
    </font>
    <font>
      <b/>
      <sz val="13"/>
      <color indexed="54"/>
      <name val="宋体"/>
      <family val="3"/>
      <charset val="134"/>
    </font>
    <font>
      <sz val="7"/>
      <name val="Small Fonts"/>
      <charset val="134"/>
    </font>
    <font>
      <sz val="12"/>
      <color indexed="17"/>
      <name val="宋体"/>
      <family val="3"/>
      <charset val="134"/>
    </font>
    <font>
      <sz val="18"/>
      <color indexed="54"/>
      <name val="宋体"/>
      <family val="3"/>
      <charset val="134"/>
    </font>
    <font>
      <sz val="10"/>
      <name val="MS Sans Serif"/>
      <family val="1"/>
    </font>
    <font>
      <sz val="12"/>
      <name val="奔覆眉"/>
      <charset val="134"/>
    </font>
    <font>
      <sz val="12"/>
      <name val="Courier"/>
      <family val="3"/>
    </font>
    <font>
      <sz val="12"/>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49"/>
        <bgColor indexed="64"/>
      </patternFill>
    </fill>
    <fill>
      <patternFill patternType="solid">
        <fgColor indexed="11"/>
        <bgColor indexed="64"/>
      </patternFill>
    </fill>
    <fill>
      <patternFill patternType="solid">
        <fgColor indexed="42"/>
        <bgColor indexed="64"/>
      </patternFill>
    </fill>
    <fill>
      <patternFill patternType="solid">
        <fgColor indexed="44"/>
        <bgColor indexed="64"/>
      </patternFill>
    </fill>
    <fill>
      <patternFill patternType="solid">
        <fgColor indexed="29"/>
        <bgColor indexed="64"/>
      </patternFill>
    </fill>
    <fill>
      <patternFill patternType="solid">
        <fgColor indexed="47"/>
        <bgColor indexed="64"/>
      </patternFill>
    </fill>
    <fill>
      <patternFill patternType="solid">
        <fgColor indexed="36"/>
        <bgColor indexed="64"/>
      </patternFill>
    </fill>
    <fill>
      <patternFill patternType="solid">
        <fgColor indexed="10"/>
        <bgColor indexed="64"/>
      </patternFill>
    </fill>
    <fill>
      <patternFill patternType="solid">
        <fgColor indexed="55"/>
        <bgColor indexed="64"/>
      </patternFill>
    </fill>
    <fill>
      <patternFill patternType="solid">
        <fgColor indexed="26"/>
        <bgColor indexed="64"/>
      </patternFill>
    </fill>
    <fill>
      <patternFill patternType="solid">
        <fgColor indexed="57"/>
        <bgColor indexed="64"/>
      </patternFill>
    </fill>
    <fill>
      <patternFill patternType="solid">
        <fgColor indexed="31"/>
        <bgColor indexed="64"/>
      </patternFill>
    </fill>
    <fill>
      <patternFill patternType="solid">
        <fgColor indexed="45"/>
        <bgColor indexed="64"/>
      </patternFill>
    </fill>
    <fill>
      <patternFill patternType="solid">
        <fgColor indexed="30"/>
        <bgColor indexed="64"/>
      </patternFill>
    </fill>
    <fill>
      <patternFill patternType="solid">
        <fgColor indexed="22"/>
        <bgColor indexed="64"/>
      </patternFill>
    </fill>
    <fill>
      <patternFill patternType="solid">
        <fgColor indexed="46"/>
        <bgColor indexed="64"/>
      </patternFill>
    </fill>
    <fill>
      <patternFill patternType="solid">
        <fgColor indexed="43"/>
        <bgColor indexed="64"/>
      </patternFill>
    </fill>
    <fill>
      <patternFill patternType="solid">
        <fgColor indexed="51"/>
        <bgColor indexed="64"/>
      </patternFill>
    </fill>
    <fill>
      <patternFill patternType="solid">
        <fgColor indexed="27"/>
        <bgColor indexed="64"/>
      </patternFill>
    </fill>
    <fill>
      <patternFill patternType="solid">
        <fgColor indexed="52"/>
        <bgColor indexed="64"/>
      </patternFill>
    </fill>
    <fill>
      <patternFill patternType="solid">
        <fgColor indexed="9"/>
        <bgColor indexed="64"/>
      </patternFill>
    </fill>
    <fill>
      <patternFill patternType="solid">
        <fgColor indexed="53"/>
        <bgColor indexed="64"/>
      </patternFill>
    </fill>
    <fill>
      <patternFill patternType="solid">
        <fgColor indexed="62"/>
        <bgColor indexed="64"/>
      </patternFill>
    </fill>
    <fill>
      <patternFill patternType="solid">
        <fgColor indexed="54"/>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top style="medium">
        <color auto="1"/>
      </top>
      <bottom style="medium">
        <color auto="1"/>
      </bottom>
      <diagonal/>
    </border>
    <border>
      <left/>
      <right/>
      <top style="thin">
        <color indexed="49"/>
      </top>
      <bottom style="double">
        <color indexed="49"/>
      </bottom>
      <diagonal/>
    </border>
    <border>
      <left/>
      <right/>
      <top/>
      <bottom style="thick">
        <color indexed="49"/>
      </bottom>
      <diagonal/>
    </border>
    <border>
      <left/>
      <right/>
      <top/>
      <bottom style="medium">
        <color indexed="49"/>
      </bottom>
      <diagonal/>
    </border>
    <border>
      <left/>
      <right/>
      <top style="thin">
        <color auto="1"/>
      </top>
      <bottom style="double">
        <color auto="1"/>
      </bottom>
      <diagonal/>
    </border>
    <border>
      <left/>
      <right/>
      <top/>
      <bottom style="thick">
        <color indexed="44"/>
      </bottom>
      <diagonal/>
    </border>
    <border>
      <left/>
      <right/>
      <top/>
      <bottom style="medium">
        <color indexed="44"/>
      </bottom>
      <diagonal/>
    </border>
  </borders>
  <cellStyleXfs count="4951">
    <xf numFmtId="0" fontId="0" fillId="0" borderId="0">
      <alignment vertical="center"/>
    </xf>
    <xf numFmtId="0" fontId="79" fillId="0" borderId="0"/>
    <xf numFmtId="0" fontId="79" fillId="0" borderId="0"/>
    <xf numFmtId="0" fontId="79" fillId="0" borderId="0"/>
    <xf numFmtId="0" fontId="79" fillId="0" borderId="0"/>
    <xf numFmtId="0" fontId="79" fillId="0" borderId="0"/>
    <xf numFmtId="0" fontId="79" fillId="0" borderId="0"/>
    <xf numFmtId="0" fontId="18" fillId="7" borderId="0" applyNumberFormat="0" applyBorder="0" applyAlignment="0" applyProtection="0">
      <alignment vertical="center"/>
    </xf>
    <xf numFmtId="0" fontId="18" fillId="0" borderId="0">
      <alignment vertical="center"/>
    </xf>
    <xf numFmtId="0" fontId="79" fillId="0" borderId="0">
      <alignment vertical="center"/>
    </xf>
    <xf numFmtId="0" fontId="34" fillId="16" borderId="0" applyNumberFormat="0" applyBorder="0" applyAlignment="0" applyProtection="0">
      <alignment vertical="center"/>
    </xf>
    <xf numFmtId="0" fontId="79" fillId="0" borderId="0"/>
    <xf numFmtId="0" fontId="18" fillId="7" borderId="0" applyNumberFormat="0" applyBorder="0" applyAlignment="0" applyProtection="0">
      <alignment vertical="center"/>
    </xf>
    <xf numFmtId="0" fontId="79" fillId="0" borderId="0"/>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18" fillId="17" borderId="0" applyNumberFormat="0" applyBorder="0" applyAlignment="0" applyProtection="0">
      <alignment vertical="center"/>
    </xf>
    <xf numFmtId="0" fontId="79" fillId="0" borderId="0">
      <alignment vertical="center"/>
    </xf>
    <xf numFmtId="0" fontId="18" fillId="8" borderId="0" applyNumberFormat="0" applyBorder="0" applyAlignment="0" applyProtection="0">
      <alignment vertical="center"/>
    </xf>
    <xf numFmtId="0" fontId="79" fillId="0" borderId="0">
      <alignment vertical="center"/>
    </xf>
    <xf numFmtId="0" fontId="34" fillId="7" borderId="0" applyNumberFormat="0" applyBorder="0" applyAlignment="0" applyProtection="0">
      <alignment vertical="center"/>
    </xf>
    <xf numFmtId="0" fontId="79" fillId="0" borderId="0"/>
    <xf numFmtId="0" fontId="43" fillId="5" borderId="0" applyNumberFormat="0" applyBorder="0" applyAlignment="0" applyProtection="0">
      <alignment vertical="center"/>
    </xf>
    <xf numFmtId="0" fontId="79" fillId="0" borderId="0">
      <alignment vertical="center"/>
    </xf>
    <xf numFmtId="0" fontId="79" fillId="0" borderId="0">
      <alignment vertical="center"/>
    </xf>
    <xf numFmtId="0" fontId="79" fillId="0" borderId="0"/>
    <xf numFmtId="0" fontId="79" fillId="0" borderId="0"/>
    <xf numFmtId="178" fontId="79" fillId="0" borderId="0" applyFont="0" applyFill="0" applyBorder="0" applyAlignment="0" applyProtection="0">
      <alignment vertical="center"/>
    </xf>
    <xf numFmtId="0" fontId="79" fillId="0" borderId="0">
      <alignment vertical="center"/>
    </xf>
    <xf numFmtId="0" fontId="79" fillId="0" borderId="0">
      <alignment vertical="center"/>
    </xf>
    <xf numFmtId="0" fontId="79" fillId="0" borderId="0"/>
    <xf numFmtId="0" fontId="79" fillId="0" borderId="0">
      <alignment vertical="center"/>
    </xf>
    <xf numFmtId="0" fontId="34" fillId="7" borderId="0" applyNumberFormat="0" applyBorder="0" applyAlignment="0" applyProtection="0">
      <alignment vertical="center"/>
    </xf>
    <xf numFmtId="0" fontId="79" fillId="0" borderId="0"/>
    <xf numFmtId="0" fontId="79" fillId="0" borderId="0"/>
    <xf numFmtId="0" fontId="79" fillId="0" borderId="0"/>
    <xf numFmtId="0" fontId="79" fillId="0" borderId="0"/>
    <xf numFmtId="0" fontId="50" fillId="0" borderId="16" applyNumberFormat="0" applyFill="0" applyAlignment="0" applyProtection="0">
      <alignment vertical="center"/>
    </xf>
    <xf numFmtId="0" fontId="79" fillId="0" borderId="0"/>
    <xf numFmtId="0" fontId="79" fillId="0" borderId="0"/>
    <xf numFmtId="0" fontId="79" fillId="0" borderId="0"/>
    <xf numFmtId="0" fontId="79" fillId="0" borderId="0"/>
    <xf numFmtId="178" fontId="79" fillId="0" borderId="0" applyFont="0" applyFill="0" applyBorder="0" applyAlignment="0" applyProtection="0">
      <alignment vertical="center"/>
    </xf>
    <xf numFmtId="0" fontId="79" fillId="0" borderId="0">
      <alignment vertical="center"/>
    </xf>
    <xf numFmtId="0" fontId="79" fillId="0" borderId="0"/>
    <xf numFmtId="0" fontId="18" fillId="15" borderId="0" applyNumberFormat="0" applyBorder="0" applyAlignment="0" applyProtection="0">
      <alignment vertical="center"/>
    </xf>
    <xf numFmtId="0" fontId="40" fillId="10" borderId="0" applyNumberFormat="0" applyBorder="0" applyAlignment="0" applyProtection="0">
      <alignment vertical="center"/>
    </xf>
    <xf numFmtId="0" fontId="79" fillId="0" borderId="0">
      <alignment vertical="center"/>
    </xf>
    <xf numFmtId="0" fontId="79" fillId="0" borderId="0">
      <alignment vertical="center"/>
    </xf>
    <xf numFmtId="0" fontId="79" fillId="0" borderId="0">
      <alignment vertical="center"/>
    </xf>
    <xf numFmtId="0" fontId="18" fillId="20" borderId="0" applyNumberFormat="0" applyBorder="0" applyAlignment="0" applyProtection="0">
      <alignment vertical="center"/>
    </xf>
    <xf numFmtId="0" fontId="79" fillId="0" borderId="0"/>
    <xf numFmtId="0" fontId="47" fillId="23" borderId="12" applyNumberFormat="0" applyAlignment="0" applyProtection="0">
      <alignment vertical="center"/>
    </xf>
    <xf numFmtId="0" fontId="79" fillId="0" borderId="0"/>
    <xf numFmtId="0" fontId="79" fillId="0" borderId="0"/>
    <xf numFmtId="0" fontId="79" fillId="0" borderId="0">
      <alignment vertical="center"/>
    </xf>
    <xf numFmtId="0" fontId="41" fillId="0" borderId="0" applyNumberFormat="0" applyFill="0" applyBorder="0" applyAlignment="0" applyProtection="0">
      <alignment vertical="center"/>
    </xf>
    <xf numFmtId="0" fontId="79" fillId="0" borderId="0">
      <alignment vertical="center"/>
    </xf>
    <xf numFmtId="0" fontId="18" fillId="17" borderId="0" applyNumberFormat="0" applyBorder="0" applyAlignment="0" applyProtection="0">
      <alignment vertical="center"/>
    </xf>
    <xf numFmtId="0" fontId="18" fillId="8" borderId="0" applyNumberFormat="0" applyBorder="0" applyAlignment="0" applyProtection="0">
      <alignment vertical="center"/>
    </xf>
    <xf numFmtId="0" fontId="18" fillId="18" borderId="0" applyNumberFormat="0" applyBorder="0" applyAlignment="0" applyProtection="0">
      <alignment vertical="center"/>
    </xf>
    <xf numFmtId="0" fontId="18" fillId="14" borderId="0" applyNumberFormat="0" applyBorder="0" applyAlignment="0" applyProtection="0">
      <alignment vertical="center"/>
    </xf>
    <xf numFmtId="0" fontId="79" fillId="0" borderId="0">
      <alignment vertical="center"/>
    </xf>
    <xf numFmtId="0" fontId="79" fillId="0" borderId="0">
      <alignment vertical="center"/>
    </xf>
    <xf numFmtId="0" fontId="55" fillId="15" borderId="0" applyNumberFormat="0" applyBorder="0" applyAlignment="0" applyProtection="0">
      <alignment vertical="center"/>
    </xf>
    <xf numFmtId="0" fontId="45" fillId="15" borderId="0" applyNumberFormat="0" applyBorder="0" applyAlignment="0" applyProtection="0">
      <alignment vertical="center"/>
    </xf>
    <xf numFmtId="0" fontId="36" fillId="0" borderId="0" applyNumberFormat="0" applyFill="0" applyBorder="0" applyAlignment="0" applyProtection="0">
      <alignment vertical="center"/>
    </xf>
    <xf numFmtId="0" fontId="79" fillId="0" borderId="0">
      <alignment vertical="center"/>
    </xf>
    <xf numFmtId="0" fontId="18" fillId="17" borderId="0" applyNumberFormat="0" applyBorder="0" applyAlignment="0" applyProtection="0">
      <alignment vertical="center"/>
    </xf>
    <xf numFmtId="9" fontId="79" fillId="0" borderId="0" applyFont="0" applyFill="0" applyBorder="0" applyAlignment="0" applyProtection="0">
      <alignment vertical="center"/>
    </xf>
    <xf numFmtId="0" fontId="79" fillId="0" borderId="0">
      <alignment vertical="center"/>
    </xf>
    <xf numFmtId="0" fontId="79" fillId="0" borderId="0"/>
    <xf numFmtId="0" fontId="79" fillId="0" borderId="0"/>
    <xf numFmtId="0" fontId="79" fillId="0" borderId="0"/>
    <xf numFmtId="0" fontId="79" fillId="0" borderId="0"/>
    <xf numFmtId="0" fontId="79" fillId="0" borderId="0"/>
    <xf numFmtId="0" fontId="10" fillId="0" borderId="0">
      <alignment vertical="center"/>
    </xf>
    <xf numFmtId="0" fontId="35" fillId="8" borderId="12" applyNumberFormat="0" applyAlignment="0" applyProtection="0">
      <alignment vertical="center"/>
    </xf>
    <xf numFmtId="43" fontId="79" fillId="0" borderId="0" applyFont="0" applyFill="0" applyBorder="0" applyAlignment="0" applyProtection="0">
      <alignment vertical="center"/>
    </xf>
    <xf numFmtId="0" fontId="79" fillId="0" borderId="0">
      <alignment vertical="center"/>
    </xf>
    <xf numFmtId="0" fontId="18" fillId="18" borderId="0" applyNumberFormat="0" applyBorder="0" applyAlignment="0" applyProtection="0">
      <alignment vertical="center"/>
    </xf>
    <xf numFmtId="0" fontId="79" fillId="0" borderId="0"/>
    <xf numFmtId="0" fontId="79" fillId="0" borderId="0"/>
    <xf numFmtId="43" fontId="79" fillId="0" borderId="0" applyFont="0" applyFill="0" applyBorder="0" applyAlignment="0" applyProtection="0">
      <alignment vertical="center"/>
    </xf>
    <xf numFmtId="0" fontId="79" fillId="0" borderId="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36" fillId="0" borderId="0" applyNumberFormat="0" applyFill="0" applyBorder="0" applyAlignment="0" applyProtection="0">
      <alignment vertical="center"/>
    </xf>
    <xf numFmtId="0" fontId="79" fillId="0" borderId="0"/>
    <xf numFmtId="0" fontId="18" fillId="4" borderId="0" applyNumberFormat="0" applyBorder="0" applyAlignment="0" applyProtection="0">
      <alignment vertical="center"/>
    </xf>
    <xf numFmtId="43" fontId="79" fillId="0" borderId="0" applyFont="0" applyFill="0" applyBorder="0" applyAlignment="0" applyProtection="0">
      <alignment vertical="center"/>
    </xf>
    <xf numFmtId="0" fontId="79" fillId="0" borderId="0">
      <alignment vertical="center"/>
    </xf>
    <xf numFmtId="9" fontId="79" fillId="0" borderId="0" applyFont="0" applyFill="0" applyBorder="0" applyAlignment="0" applyProtection="0">
      <alignment vertical="center"/>
    </xf>
    <xf numFmtId="0" fontId="34" fillId="22" borderId="0" applyNumberFormat="0" applyBorder="0" applyAlignment="0" applyProtection="0">
      <alignment vertical="center"/>
    </xf>
    <xf numFmtId="0" fontId="79" fillId="0" borderId="0"/>
    <xf numFmtId="0" fontId="34" fillId="4" borderId="0" applyNumberFormat="0" applyBorder="0" applyAlignment="0" applyProtection="0">
      <alignment vertical="center"/>
    </xf>
    <xf numFmtId="0" fontId="79" fillId="0" borderId="0"/>
    <xf numFmtId="0" fontId="79" fillId="0" borderId="0"/>
    <xf numFmtId="0" fontId="79" fillId="0" borderId="0"/>
    <xf numFmtId="0" fontId="34" fillId="13" borderId="0" applyNumberFormat="0" applyBorder="0" applyAlignment="0" applyProtection="0">
      <alignment vertical="center"/>
    </xf>
    <xf numFmtId="0" fontId="54" fillId="19" borderId="0" applyNumberFormat="0" applyBorder="0" applyAlignment="0" applyProtection="0">
      <alignment vertical="center"/>
    </xf>
    <xf numFmtId="0" fontId="18" fillId="23" borderId="0" applyNumberFormat="0" applyBorder="0" applyAlignment="0" applyProtection="0">
      <alignment vertical="center"/>
    </xf>
    <xf numFmtId="0" fontId="79" fillId="0" borderId="0">
      <alignment vertical="center"/>
    </xf>
    <xf numFmtId="0" fontId="18" fillId="8" borderId="0" applyNumberFormat="0" applyBorder="0" applyAlignment="0" applyProtection="0">
      <alignment vertical="center"/>
    </xf>
    <xf numFmtId="0" fontId="40" fillId="17" borderId="0" applyNumberFormat="0" applyBorder="0" applyAlignment="0" applyProtection="0">
      <alignment vertical="center"/>
    </xf>
    <xf numFmtId="0" fontId="79" fillId="0" borderId="0"/>
    <xf numFmtId="43" fontId="79" fillId="0" borderId="0" applyFont="0" applyFill="0" applyBorder="0" applyAlignment="0" applyProtection="0"/>
    <xf numFmtId="0" fontId="79" fillId="0" borderId="0">
      <alignment vertical="center"/>
    </xf>
    <xf numFmtId="0" fontId="34" fillId="22" borderId="0" applyNumberFormat="0" applyBorder="0" applyAlignment="0" applyProtection="0">
      <alignment vertical="center"/>
    </xf>
    <xf numFmtId="0" fontId="79" fillId="0" borderId="0"/>
    <xf numFmtId="0" fontId="79" fillId="0" borderId="0"/>
    <xf numFmtId="0" fontId="79" fillId="0" borderId="0"/>
    <xf numFmtId="0" fontId="79" fillId="0" borderId="0"/>
    <xf numFmtId="0" fontId="79" fillId="0" borderId="0"/>
    <xf numFmtId="0" fontId="18" fillId="18" borderId="0" applyNumberFormat="0" applyBorder="0" applyAlignment="0" applyProtection="0">
      <alignment vertical="center"/>
    </xf>
    <xf numFmtId="0" fontId="79" fillId="0" borderId="0">
      <alignment vertical="center"/>
    </xf>
    <xf numFmtId="0" fontId="79" fillId="0" borderId="0">
      <alignment vertical="center"/>
    </xf>
    <xf numFmtId="0" fontId="79" fillId="0" borderId="0"/>
    <xf numFmtId="0" fontId="79" fillId="0" borderId="0"/>
    <xf numFmtId="0" fontId="79" fillId="0" borderId="0"/>
    <xf numFmtId="0" fontId="79" fillId="0" borderId="0"/>
    <xf numFmtId="0" fontId="36" fillId="0" borderId="0" applyNumberFormat="0" applyFill="0" applyBorder="0" applyAlignment="0" applyProtection="0">
      <alignment vertical="center"/>
    </xf>
    <xf numFmtId="0" fontId="79" fillId="0" borderId="0">
      <alignment vertical="center"/>
    </xf>
    <xf numFmtId="0" fontId="53" fillId="0" borderId="19" applyNumberFormat="0" applyFill="0" applyAlignment="0" applyProtection="0">
      <alignment vertical="center"/>
    </xf>
    <xf numFmtId="181" fontId="79" fillId="0" borderId="0" applyFont="0" applyFill="0" applyBorder="0" applyAlignment="0" applyProtection="0">
      <alignment vertical="center"/>
    </xf>
    <xf numFmtId="0" fontId="18" fillId="0" borderId="0"/>
    <xf numFmtId="0" fontId="79" fillId="0" borderId="0">
      <alignment vertical="center"/>
    </xf>
    <xf numFmtId="0" fontId="79" fillId="0" borderId="0">
      <alignment vertical="center"/>
    </xf>
    <xf numFmtId="0" fontId="79" fillId="0" borderId="0"/>
    <xf numFmtId="0" fontId="79" fillId="0" borderId="0"/>
    <xf numFmtId="0" fontId="18" fillId="15" borderId="0" applyNumberFormat="0" applyBorder="0" applyAlignment="0" applyProtection="0">
      <alignment vertical="center"/>
    </xf>
    <xf numFmtId="0" fontId="18" fillId="23" borderId="0" applyNumberFormat="0" applyBorder="0" applyAlignment="0" applyProtection="0">
      <alignment vertical="center"/>
    </xf>
    <xf numFmtId="0" fontId="79" fillId="0" borderId="0"/>
    <xf numFmtId="0" fontId="18" fillId="8" borderId="0" applyNumberFormat="0" applyBorder="0" applyAlignment="0" applyProtection="0">
      <alignment vertical="center"/>
    </xf>
    <xf numFmtId="0" fontId="79" fillId="0" borderId="0"/>
    <xf numFmtId="0" fontId="79" fillId="0" borderId="0">
      <alignment vertical="center"/>
    </xf>
    <xf numFmtId="0" fontId="46" fillId="0" borderId="0" applyNumberFormat="0" applyFill="0" applyBorder="0" applyAlignment="0" applyProtection="0">
      <alignment vertical="center"/>
    </xf>
    <xf numFmtId="0" fontId="79" fillId="0" borderId="0"/>
    <xf numFmtId="181" fontId="79" fillId="0" borderId="0" applyFont="0" applyFill="0" applyBorder="0" applyAlignment="0" applyProtection="0"/>
    <xf numFmtId="0" fontId="79" fillId="0" borderId="0">
      <alignment vertical="center"/>
    </xf>
    <xf numFmtId="0" fontId="79" fillId="0" borderId="0">
      <alignment vertical="center"/>
    </xf>
    <xf numFmtId="0" fontId="79" fillId="0" borderId="0"/>
    <xf numFmtId="0" fontId="18" fillId="23" borderId="0" applyNumberFormat="0" applyBorder="0" applyAlignment="0" applyProtection="0">
      <alignment vertical="center"/>
    </xf>
    <xf numFmtId="0" fontId="79" fillId="0" borderId="0"/>
    <xf numFmtId="0" fontId="79" fillId="0" borderId="0"/>
    <xf numFmtId="0" fontId="10" fillId="0" borderId="0">
      <alignment vertical="center"/>
    </xf>
    <xf numFmtId="0" fontId="79" fillId="0" borderId="0">
      <alignment vertical="center"/>
    </xf>
    <xf numFmtId="0" fontId="79" fillId="0" borderId="0">
      <alignment vertical="center"/>
    </xf>
    <xf numFmtId="0" fontId="18" fillId="20" borderId="0" applyNumberFormat="0" applyBorder="0" applyAlignment="0" applyProtection="0">
      <alignment vertical="center"/>
    </xf>
    <xf numFmtId="0" fontId="79" fillId="0" borderId="0"/>
    <xf numFmtId="43" fontId="79" fillId="0" borderId="0" applyFont="0" applyFill="0" applyBorder="0" applyAlignment="0" applyProtection="0"/>
    <xf numFmtId="0" fontId="79" fillId="0" borderId="0">
      <alignment vertical="center"/>
    </xf>
    <xf numFmtId="0" fontId="79" fillId="0" borderId="0"/>
    <xf numFmtId="0" fontId="79" fillId="0" borderId="0">
      <alignment vertical="center"/>
    </xf>
    <xf numFmtId="0" fontId="79" fillId="0" borderId="0"/>
    <xf numFmtId="0" fontId="79" fillId="0" borderId="0"/>
    <xf numFmtId="0" fontId="38" fillId="0" borderId="0"/>
    <xf numFmtId="0" fontId="18" fillId="7" borderId="0" applyNumberFormat="0" applyBorder="0" applyAlignment="0" applyProtection="0">
      <alignment vertical="center"/>
    </xf>
    <xf numFmtId="0" fontId="79" fillId="0" borderId="0">
      <alignment vertical="center"/>
    </xf>
    <xf numFmtId="0" fontId="79" fillId="0" borderId="0"/>
    <xf numFmtId="0" fontId="79" fillId="0" borderId="0"/>
    <xf numFmtId="0" fontId="79" fillId="0" borderId="0"/>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xf numFmtId="0" fontId="18" fillId="8" borderId="0" applyNumberFormat="0" applyBorder="0" applyAlignment="0" applyProtection="0">
      <alignment vertical="center"/>
    </xf>
    <xf numFmtId="0" fontId="40" fillId="10" borderId="0" applyNumberFormat="0" applyBorder="0" applyAlignment="0" applyProtection="0">
      <alignment vertical="center"/>
    </xf>
    <xf numFmtId="0" fontId="79" fillId="0" borderId="0">
      <alignment vertical="center"/>
    </xf>
    <xf numFmtId="0" fontId="79" fillId="0" borderId="0"/>
    <xf numFmtId="0" fontId="79" fillId="0" borderId="0"/>
    <xf numFmtId="0" fontId="79" fillId="0" borderId="0"/>
    <xf numFmtId="0" fontId="56" fillId="11" borderId="13" applyNumberFormat="0" applyAlignment="0" applyProtection="0">
      <alignment vertical="center"/>
    </xf>
    <xf numFmtId="0" fontId="34" fillId="9" borderId="0" applyNumberFormat="0" applyBorder="0" applyAlignment="0" applyProtection="0">
      <alignment vertical="center"/>
    </xf>
    <xf numFmtId="0" fontId="18" fillId="8" borderId="0" applyNumberFormat="0" applyBorder="0" applyAlignment="0" applyProtection="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9" fontId="79" fillId="0" borderId="0" applyFont="0" applyFill="0" applyBorder="0" applyAlignment="0" applyProtection="0">
      <alignment vertical="center"/>
    </xf>
    <xf numFmtId="0" fontId="79" fillId="0" borderId="0"/>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xf numFmtId="0" fontId="79" fillId="0" borderId="0">
      <alignment vertical="center"/>
    </xf>
    <xf numFmtId="0" fontId="34" fillId="9" borderId="0" applyNumberFormat="0" applyBorder="0" applyAlignment="0" applyProtection="0">
      <alignment vertical="center"/>
    </xf>
    <xf numFmtId="0" fontId="79" fillId="0" borderId="0"/>
    <xf numFmtId="0" fontId="79" fillId="0" borderId="0">
      <alignment vertical="center"/>
    </xf>
    <xf numFmtId="0" fontId="79" fillId="0" borderId="0"/>
    <xf numFmtId="0" fontId="79" fillId="0" borderId="0"/>
    <xf numFmtId="0" fontId="79" fillId="0" borderId="0">
      <alignment vertical="center"/>
    </xf>
    <xf numFmtId="0" fontId="79" fillId="0" borderId="0"/>
    <xf numFmtId="181" fontId="79" fillId="0" borderId="0" applyFont="0" applyFill="0" applyBorder="0" applyAlignment="0" applyProtection="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xf numFmtId="0" fontId="18" fillId="0" borderId="0"/>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alignment vertical="center"/>
    </xf>
    <xf numFmtId="0" fontId="43" fillId="5" borderId="0" applyNumberFormat="0" applyBorder="0" applyAlignment="0" applyProtection="0">
      <alignment vertical="center"/>
    </xf>
    <xf numFmtId="0" fontId="79" fillId="0" borderId="0"/>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xf numFmtId="0" fontId="79" fillId="0" borderId="0">
      <alignment vertical="center"/>
    </xf>
    <xf numFmtId="0" fontId="79" fillId="0" borderId="0"/>
    <xf numFmtId="0" fontId="79" fillId="0" borderId="0"/>
    <xf numFmtId="0" fontId="79" fillId="0" borderId="0"/>
    <xf numFmtId="0" fontId="35" fillId="8" borderId="12" applyNumberFormat="0" applyAlignment="0" applyProtection="0">
      <alignment vertical="center"/>
    </xf>
    <xf numFmtId="0" fontId="79" fillId="0" borderId="0">
      <alignment vertical="center"/>
    </xf>
    <xf numFmtId="0" fontId="79" fillId="0" borderId="0">
      <alignment vertical="center"/>
    </xf>
    <xf numFmtId="0" fontId="18" fillId="0" borderId="0"/>
    <xf numFmtId="0" fontId="79" fillId="0" borderId="0"/>
    <xf numFmtId="0" fontId="79" fillId="0" borderId="0"/>
    <xf numFmtId="0" fontId="79" fillId="0" borderId="0"/>
    <xf numFmtId="0" fontId="34" fillId="9" borderId="0" applyNumberFormat="0" applyBorder="0" applyAlignment="0" applyProtection="0">
      <alignment vertical="center"/>
    </xf>
    <xf numFmtId="0" fontId="18" fillId="14" borderId="0" applyNumberFormat="0" applyBorder="0" applyAlignment="0" applyProtection="0">
      <alignment vertical="center"/>
    </xf>
    <xf numFmtId="0" fontId="79" fillId="0" borderId="0">
      <alignment vertical="center"/>
    </xf>
    <xf numFmtId="0" fontId="38" fillId="0" borderId="0"/>
    <xf numFmtId="0" fontId="79" fillId="0" borderId="0">
      <alignment vertical="center"/>
    </xf>
    <xf numFmtId="0" fontId="79" fillId="0" borderId="0">
      <alignment vertical="center"/>
    </xf>
    <xf numFmtId="0" fontId="79" fillId="0" borderId="0"/>
    <xf numFmtId="0" fontId="79" fillId="0" borderId="0"/>
    <xf numFmtId="0" fontId="56" fillId="11" borderId="13" applyNumberFormat="0" applyAlignment="0" applyProtection="0">
      <alignment vertical="center"/>
    </xf>
    <xf numFmtId="0" fontId="79" fillId="0" borderId="0"/>
    <xf numFmtId="0" fontId="10" fillId="0" borderId="0">
      <alignment vertical="center"/>
    </xf>
    <xf numFmtId="0" fontId="18" fillId="15" borderId="0" applyNumberFormat="0" applyBorder="0" applyAlignment="0" applyProtection="0">
      <alignment vertical="center"/>
    </xf>
    <xf numFmtId="0" fontId="79" fillId="0" borderId="0"/>
    <xf numFmtId="0" fontId="79" fillId="0" borderId="0"/>
    <xf numFmtId="0" fontId="79" fillId="0" borderId="0">
      <alignment vertical="center"/>
    </xf>
    <xf numFmtId="0" fontId="18" fillId="0" borderId="0">
      <alignment vertical="center"/>
    </xf>
    <xf numFmtId="0" fontId="79" fillId="0" borderId="0"/>
    <xf numFmtId="0" fontId="79" fillId="0" borderId="0"/>
    <xf numFmtId="0" fontId="79" fillId="0" borderId="0"/>
    <xf numFmtId="0" fontId="79" fillId="0" borderId="0"/>
    <xf numFmtId="0" fontId="79" fillId="0" borderId="0"/>
    <xf numFmtId="0" fontId="42" fillId="0" borderId="0" applyNumberFormat="0" applyFill="0" applyBorder="0" applyAlignment="0" applyProtection="0">
      <alignment vertical="center"/>
    </xf>
    <xf numFmtId="0" fontId="18" fillId="14" borderId="0" applyNumberFormat="0" applyBorder="0" applyAlignment="0" applyProtection="0">
      <alignment vertical="center"/>
    </xf>
    <xf numFmtId="0" fontId="79" fillId="0" borderId="0"/>
    <xf numFmtId="0" fontId="18" fillId="5" borderId="0" applyNumberFormat="0" applyBorder="0" applyAlignment="0" applyProtection="0">
      <alignment vertical="center"/>
    </xf>
    <xf numFmtId="0" fontId="79" fillId="0" borderId="0">
      <alignment vertical="center"/>
    </xf>
    <xf numFmtId="0" fontId="79" fillId="0" borderId="0"/>
    <xf numFmtId="0" fontId="18" fillId="5" borderId="0" applyNumberFormat="0" applyBorder="0" applyAlignment="0" applyProtection="0">
      <alignment vertical="center"/>
    </xf>
    <xf numFmtId="0" fontId="79" fillId="0" borderId="0"/>
    <xf numFmtId="0" fontId="43" fillId="5" borderId="0" applyNumberFormat="0" applyBorder="0" applyAlignment="0" applyProtection="0">
      <alignment vertical="center"/>
    </xf>
    <xf numFmtId="0" fontId="58" fillId="0" borderId="0">
      <alignment vertical="center"/>
    </xf>
    <xf numFmtId="0" fontId="79" fillId="0" borderId="0"/>
    <xf numFmtId="0" fontId="79" fillId="0" borderId="0">
      <alignment vertical="center"/>
    </xf>
    <xf numFmtId="0" fontId="79" fillId="0" borderId="0">
      <alignment vertical="center"/>
    </xf>
    <xf numFmtId="0" fontId="79" fillId="0" borderId="0">
      <alignment vertical="center"/>
    </xf>
    <xf numFmtId="0" fontId="53" fillId="0" borderId="19" applyNumberFormat="0" applyFill="0" applyAlignment="0" applyProtection="0">
      <alignment vertical="center"/>
    </xf>
    <xf numFmtId="181" fontId="79" fillId="0" borderId="0" applyFont="0" applyFill="0" applyBorder="0" applyAlignment="0" applyProtection="0"/>
    <xf numFmtId="0" fontId="79" fillId="0" borderId="0">
      <alignment vertical="center"/>
    </xf>
    <xf numFmtId="0" fontId="79" fillId="0" borderId="0"/>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xf numFmtId="0" fontId="79" fillId="0" borderId="0"/>
    <xf numFmtId="0" fontId="79" fillId="0" borderId="0"/>
    <xf numFmtId="0" fontId="38" fillId="0" borderId="0"/>
    <xf numFmtId="0" fontId="79" fillId="0" borderId="0"/>
    <xf numFmtId="0" fontId="44" fillId="0" borderId="0" applyNumberFormat="0" applyFill="0" applyBorder="0" applyAlignment="0" applyProtection="0">
      <alignment vertical="center"/>
    </xf>
    <xf numFmtId="0" fontId="79" fillId="0" borderId="0"/>
    <xf numFmtId="0" fontId="79" fillId="0" borderId="0">
      <alignment vertical="center"/>
    </xf>
    <xf numFmtId="0" fontId="79" fillId="0" borderId="0"/>
    <xf numFmtId="0" fontId="40" fillId="8" borderId="0" applyNumberFormat="0" applyBorder="0" applyAlignment="0" applyProtection="0">
      <alignment vertical="center"/>
    </xf>
    <xf numFmtId="0" fontId="79" fillId="0" borderId="0">
      <alignment vertical="center"/>
    </xf>
    <xf numFmtId="0" fontId="18" fillId="0" borderId="0"/>
    <xf numFmtId="0" fontId="79" fillId="0" borderId="0"/>
    <xf numFmtId="0" fontId="79" fillId="0" borderId="0"/>
    <xf numFmtId="0" fontId="34" fillId="3" borderId="0" applyNumberFormat="0" applyBorder="0" applyAlignment="0" applyProtection="0">
      <alignment vertical="center"/>
    </xf>
    <xf numFmtId="0" fontId="79" fillId="0" borderId="0">
      <alignment vertical="center"/>
    </xf>
    <xf numFmtId="0" fontId="79" fillId="0" borderId="0">
      <alignment vertical="center"/>
    </xf>
    <xf numFmtId="0" fontId="79" fillId="0" borderId="0"/>
    <xf numFmtId="0" fontId="39" fillId="11" borderId="13" applyNumberFormat="0" applyAlignment="0" applyProtection="0">
      <alignment vertical="center"/>
    </xf>
    <xf numFmtId="0" fontId="79" fillId="0" borderId="0"/>
    <xf numFmtId="0" fontId="34" fillId="3" borderId="0" applyNumberFormat="0" applyBorder="0" applyAlignment="0" applyProtection="0">
      <alignment vertical="center"/>
    </xf>
    <xf numFmtId="0" fontId="18" fillId="6" borderId="0" applyNumberFormat="0" applyBorder="0" applyAlignment="0" applyProtection="0">
      <alignment vertical="center"/>
    </xf>
    <xf numFmtId="0" fontId="79" fillId="0" borderId="0">
      <alignment vertical="center"/>
    </xf>
    <xf numFmtId="0" fontId="79" fillId="0" borderId="0">
      <alignment vertical="center"/>
    </xf>
    <xf numFmtId="0" fontId="18" fillId="0" borderId="0"/>
    <xf numFmtId="0" fontId="79" fillId="0" borderId="0"/>
    <xf numFmtId="0" fontId="79" fillId="0" borderId="0">
      <alignment vertical="center"/>
    </xf>
    <xf numFmtId="0" fontId="79" fillId="0" borderId="0"/>
    <xf numFmtId="0" fontId="79" fillId="0" borderId="0"/>
    <xf numFmtId="0" fontId="79" fillId="0" borderId="0"/>
    <xf numFmtId="0" fontId="79" fillId="0" borderId="0"/>
    <xf numFmtId="0" fontId="18" fillId="14" borderId="0" applyNumberFormat="0" applyBorder="0" applyAlignment="0" applyProtection="0">
      <alignment vertical="center"/>
    </xf>
    <xf numFmtId="0" fontId="79" fillId="0" borderId="0"/>
    <xf numFmtId="0" fontId="46" fillId="0" borderId="0" applyNumberFormat="0" applyFill="0" applyBorder="0" applyAlignment="0" applyProtection="0">
      <alignment vertical="center"/>
    </xf>
    <xf numFmtId="0" fontId="79" fillId="0" borderId="0"/>
    <xf numFmtId="0" fontId="39" fillId="11" borderId="13" applyNumberFormat="0" applyAlignment="0" applyProtection="0">
      <alignment vertical="center"/>
    </xf>
    <xf numFmtId="0" fontId="34" fillId="3" borderId="0" applyNumberFormat="0" applyBorder="0" applyAlignment="0" applyProtection="0">
      <alignment vertical="center"/>
    </xf>
    <xf numFmtId="0" fontId="36" fillId="0" borderId="0" applyNumberFormat="0" applyFill="0" applyBorder="0" applyAlignment="0" applyProtection="0">
      <alignment vertical="center"/>
    </xf>
    <xf numFmtId="0" fontId="18" fillId="21" borderId="0" applyNumberFormat="0" applyBorder="0" applyAlignment="0" applyProtection="0">
      <alignment vertical="center"/>
    </xf>
    <xf numFmtId="0" fontId="79" fillId="0" borderId="0"/>
    <xf numFmtId="0" fontId="79" fillId="0" borderId="0"/>
    <xf numFmtId="0" fontId="79" fillId="0" borderId="0"/>
    <xf numFmtId="0" fontId="18" fillId="17" borderId="0" applyNumberFormat="0" applyBorder="0" applyAlignment="0" applyProtection="0">
      <alignment vertical="center"/>
    </xf>
    <xf numFmtId="0" fontId="79" fillId="0" borderId="0">
      <alignment vertical="center"/>
    </xf>
    <xf numFmtId="0" fontId="46" fillId="0" borderId="0" applyNumberFormat="0" applyFill="0" applyBorder="0" applyAlignment="0" applyProtection="0">
      <alignment vertical="center"/>
    </xf>
    <xf numFmtId="0" fontId="45" fillId="15" borderId="0" applyNumberFormat="0" applyBorder="0" applyAlignment="0" applyProtection="0">
      <alignment vertical="center"/>
    </xf>
    <xf numFmtId="0" fontId="79" fillId="0" borderId="0"/>
    <xf numFmtId="0" fontId="34" fillId="3" borderId="0" applyNumberFormat="0" applyBorder="0" applyAlignment="0" applyProtection="0">
      <alignment vertical="center"/>
    </xf>
    <xf numFmtId="0" fontId="79" fillId="0" borderId="0">
      <alignment vertical="center"/>
    </xf>
    <xf numFmtId="0" fontId="79" fillId="0" borderId="0"/>
    <xf numFmtId="0" fontId="79" fillId="0" borderId="0">
      <alignment vertical="center"/>
    </xf>
    <xf numFmtId="0" fontId="79" fillId="0" borderId="0"/>
    <xf numFmtId="0" fontId="79" fillId="0" borderId="0"/>
    <xf numFmtId="0" fontId="79" fillId="0" borderId="0"/>
    <xf numFmtId="0" fontId="40" fillId="3" borderId="0" applyNumberFormat="0" applyBorder="0" applyAlignment="0" applyProtection="0">
      <alignment vertical="center"/>
    </xf>
    <xf numFmtId="0" fontId="79" fillId="0" borderId="0"/>
    <xf numFmtId="0" fontId="79" fillId="0" borderId="0">
      <alignment vertical="center"/>
    </xf>
    <xf numFmtId="0" fontId="79" fillId="0" borderId="0">
      <alignment vertical="center"/>
    </xf>
    <xf numFmtId="0" fontId="43" fillId="5" borderId="0" applyNumberFormat="0" applyBorder="0" applyAlignment="0" applyProtection="0">
      <alignment vertical="center"/>
    </xf>
    <xf numFmtId="0" fontId="18" fillId="6" borderId="0" applyNumberFormat="0" applyBorder="0" applyAlignment="0" applyProtection="0">
      <alignment vertical="center"/>
    </xf>
    <xf numFmtId="0" fontId="79" fillId="0" borderId="0"/>
    <xf numFmtId="0" fontId="34" fillId="3" borderId="0" applyNumberFormat="0" applyBorder="0" applyAlignment="0" applyProtection="0">
      <alignment vertical="center"/>
    </xf>
    <xf numFmtId="0" fontId="79" fillId="0" borderId="0">
      <alignment vertical="center"/>
    </xf>
    <xf numFmtId="0" fontId="40" fillId="26" borderId="0" applyNumberFormat="0" applyBorder="0" applyAlignment="0" applyProtection="0">
      <alignment vertical="center"/>
    </xf>
    <xf numFmtId="0" fontId="79" fillId="0" borderId="0"/>
    <xf numFmtId="0" fontId="79" fillId="0" borderId="0">
      <alignment vertical="center"/>
    </xf>
    <xf numFmtId="0" fontId="43" fillId="5" borderId="0" applyNumberFormat="0" applyBorder="0" applyAlignment="0" applyProtection="0">
      <alignment vertical="center"/>
    </xf>
    <xf numFmtId="0" fontId="18" fillId="20" borderId="0" applyNumberFormat="0" applyBorder="0" applyAlignment="0" applyProtection="0">
      <alignment vertical="center"/>
    </xf>
    <xf numFmtId="0" fontId="79" fillId="0" borderId="0"/>
    <xf numFmtId="0" fontId="79" fillId="0" borderId="0"/>
    <xf numFmtId="0" fontId="18" fillId="8" borderId="0" applyNumberFormat="0" applyBorder="0" applyAlignment="0" applyProtection="0">
      <alignment vertical="center"/>
    </xf>
    <xf numFmtId="0" fontId="79" fillId="0" borderId="0">
      <alignment vertical="center"/>
    </xf>
    <xf numFmtId="0" fontId="79" fillId="0" borderId="0"/>
    <xf numFmtId="0" fontId="79" fillId="0" borderId="0"/>
    <xf numFmtId="0" fontId="79" fillId="0" borderId="0"/>
    <xf numFmtId="0" fontId="79" fillId="0" borderId="0"/>
    <xf numFmtId="0" fontId="79" fillId="0" borderId="0"/>
    <xf numFmtId="0" fontId="79" fillId="0" borderId="0">
      <alignment vertical="center"/>
    </xf>
    <xf numFmtId="0" fontId="79" fillId="0" borderId="0"/>
    <xf numFmtId="0" fontId="34" fillId="3" borderId="0" applyNumberFormat="0" applyBorder="0" applyAlignment="0" applyProtection="0">
      <alignment vertical="center"/>
    </xf>
    <xf numFmtId="0" fontId="79" fillId="0" borderId="0"/>
    <xf numFmtId="0" fontId="34" fillId="3" borderId="0" applyNumberFormat="0" applyBorder="0" applyAlignment="0" applyProtection="0">
      <alignment vertical="center"/>
    </xf>
    <xf numFmtId="0" fontId="79" fillId="0" borderId="0">
      <alignment vertical="center"/>
    </xf>
    <xf numFmtId="0" fontId="34" fillId="3" borderId="0" applyNumberFormat="0" applyBorder="0" applyAlignment="0" applyProtection="0">
      <alignment vertical="center"/>
    </xf>
    <xf numFmtId="0" fontId="79" fillId="0" borderId="0"/>
    <xf numFmtId="0" fontId="79" fillId="0" borderId="0"/>
    <xf numFmtId="0" fontId="79" fillId="0" borderId="0">
      <alignment vertical="center"/>
    </xf>
    <xf numFmtId="0" fontId="18" fillId="14" borderId="0" applyNumberFormat="0" applyBorder="0" applyAlignment="0" applyProtection="0">
      <alignment vertical="center"/>
    </xf>
    <xf numFmtId="0" fontId="79" fillId="0" borderId="0"/>
    <xf numFmtId="0" fontId="79" fillId="0" borderId="0">
      <alignment vertical="center"/>
    </xf>
    <xf numFmtId="0" fontId="79" fillId="0" borderId="0"/>
    <xf numFmtId="181" fontId="79" fillId="0" borderId="0" applyFont="0" applyFill="0" applyBorder="0" applyAlignment="0" applyProtection="0"/>
    <xf numFmtId="0" fontId="79" fillId="0" borderId="0"/>
    <xf numFmtId="181" fontId="79" fillId="0" borderId="0" applyFont="0" applyFill="0" applyBorder="0" applyAlignment="0" applyProtection="0">
      <alignment vertical="center"/>
    </xf>
    <xf numFmtId="0" fontId="79" fillId="0" borderId="0">
      <alignment vertical="center"/>
    </xf>
    <xf numFmtId="0" fontId="79" fillId="0" borderId="0">
      <alignment vertical="center"/>
    </xf>
    <xf numFmtId="181" fontId="79" fillId="0" borderId="0" applyFont="0" applyFill="0" applyBorder="0" applyAlignment="0" applyProtection="0"/>
    <xf numFmtId="0" fontId="79" fillId="0" borderId="0">
      <alignment vertical="center"/>
    </xf>
    <xf numFmtId="0" fontId="79" fillId="0" borderId="0"/>
    <xf numFmtId="181" fontId="79" fillId="0" borderId="0" applyFont="0" applyFill="0" applyBorder="0" applyAlignment="0" applyProtection="0">
      <alignment vertical="center"/>
    </xf>
    <xf numFmtId="0" fontId="79" fillId="0" borderId="0">
      <alignment vertical="center"/>
    </xf>
    <xf numFmtId="0" fontId="79" fillId="0" borderId="0"/>
    <xf numFmtId="0" fontId="18" fillId="23" borderId="0" applyNumberFormat="0" applyBorder="0" applyAlignment="0" applyProtection="0">
      <alignment vertical="center"/>
    </xf>
    <xf numFmtId="0" fontId="79" fillId="0" borderId="0"/>
    <xf numFmtId="0" fontId="46" fillId="0" borderId="0" applyNumberFormat="0" applyFill="0" applyBorder="0" applyAlignment="0" applyProtection="0">
      <alignment vertical="center"/>
    </xf>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alignment vertical="center"/>
    </xf>
    <xf numFmtId="181" fontId="79" fillId="0" borderId="0" applyFont="0" applyFill="0" applyBorder="0" applyAlignment="0" applyProtection="0"/>
    <xf numFmtId="0" fontId="79" fillId="0" borderId="0">
      <alignment vertical="center"/>
    </xf>
    <xf numFmtId="0" fontId="47" fillId="23" borderId="12" applyNumberFormat="0" applyAlignment="0" applyProtection="0">
      <alignment vertical="center"/>
    </xf>
    <xf numFmtId="0" fontId="79" fillId="0" borderId="0"/>
    <xf numFmtId="0" fontId="79" fillId="0" borderId="0">
      <alignment vertical="center"/>
    </xf>
    <xf numFmtId="0" fontId="34" fillId="16" borderId="0" applyNumberFormat="0" applyBorder="0" applyAlignment="0" applyProtection="0">
      <alignment vertical="center"/>
    </xf>
    <xf numFmtId="0" fontId="79" fillId="0" borderId="0"/>
    <xf numFmtId="0" fontId="40" fillId="8" borderId="0" applyNumberFormat="0" applyBorder="0" applyAlignment="0" applyProtection="0">
      <alignment vertical="center"/>
    </xf>
    <xf numFmtId="0" fontId="34" fillId="7" borderId="0" applyNumberFormat="0" applyBorder="0" applyAlignment="0" applyProtection="0">
      <alignment vertical="center"/>
    </xf>
    <xf numFmtId="0" fontId="79" fillId="0" borderId="0"/>
    <xf numFmtId="0" fontId="79" fillId="0" borderId="0"/>
    <xf numFmtId="0" fontId="79" fillId="0" borderId="0">
      <alignment vertical="center"/>
    </xf>
    <xf numFmtId="9" fontId="79" fillId="0" borderId="0" applyFont="0" applyFill="0" applyBorder="0" applyAlignment="0" applyProtection="0">
      <alignment vertical="center"/>
    </xf>
    <xf numFmtId="0" fontId="79" fillId="0" borderId="0"/>
    <xf numFmtId="0" fontId="34" fillId="22" borderId="0" applyNumberFormat="0" applyBorder="0" applyAlignment="0" applyProtection="0">
      <alignment vertical="center"/>
    </xf>
    <xf numFmtId="0" fontId="79" fillId="0" borderId="0">
      <alignment vertical="center"/>
    </xf>
    <xf numFmtId="181" fontId="79" fillId="0" borderId="0" applyFont="0" applyFill="0" applyBorder="0" applyAlignment="0" applyProtection="0"/>
    <xf numFmtId="0" fontId="79" fillId="0" borderId="0">
      <alignment vertical="center"/>
    </xf>
    <xf numFmtId="0" fontId="79" fillId="0" borderId="0"/>
    <xf numFmtId="0" fontId="39" fillId="11" borderId="13" applyNumberFormat="0" applyAlignment="0" applyProtection="0">
      <alignment vertical="center"/>
    </xf>
    <xf numFmtId="0" fontId="79" fillId="0" borderId="0"/>
    <xf numFmtId="0" fontId="34" fillId="22" borderId="0" applyNumberFormat="0" applyBorder="0" applyAlignment="0" applyProtection="0">
      <alignment vertical="center"/>
    </xf>
    <xf numFmtId="0" fontId="38" fillId="0" borderId="0"/>
    <xf numFmtId="0" fontId="79" fillId="0" borderId="0"/>
    <xf numFmtId="0" fontId="79" fillId="0" borderId="0">
      <alignment vertical="center"/>
    </xf>
    <xf numFmtId="0" fontId="79" fillId="0" borderId="0"/>
    <xf numFmtId="0" fontId="79" fillId="0" borderId="0"/>
    <xf numFmtId="0" fontId="18" fillId="6" borderId="0" applyNumberFormat="0" applyBorder="0" applyAlignment="0" applyProtection="0">
      <alignment vertical="center"/>
    </xf>
    <xf numFmtId="0" fontId="79" fillId="0" borderId="0">
      <alignment vertical="center"/>
    </xf>
    <xf numFmtId="0" fontId="79" fillId="0" borderId="0"/>
    <xf numFmtId="0" fontId="79" fillId="0" borderId="0">
      <alignment vertical="center"/>
    </xf>
    <xf numFmtId="0" fontId="45" fillId="15" borderId="0" applyNumberFormat="0" applyBorder="0" applyAlignment="0" applyProtection="0">
      <alignment vertical="center"/>
    </xf>
    <xf numFmtId="0" fontId="79" fillId="0" borderId="0">
      <alignment vertical="center"/>
    </xf>
    <xf numFmtId="0" fontId="79" fillId="0" borderId="0">
      <alignment vertical="center"/>
    </xf>
    <xf numFmtId="0" fontId="45" fillId="15" borderId="0" applyNumberFormat="0" applyBorder="0" applyAlignment="0" applyProtection="0">
      <alignment vertical="center"/>
    </xf>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xf numFmtId="0" fontId="79" fillId="0" borderId="0"/>
    <xf numFmtId="0" fontId="79" fillId="0" borderId="0">
      <alignment vertical="center"/>
    </xf>
    <xf numFmtId="0" fontId="18" fillId="12" borderId="0" applyNumberFormat="0" applyBorder="0" applyAlignment="0" applyProtection="0">
      <alignment vertical="center"/>
    </xf>
    <xf numFmtId="0" fontId="79" fillId="0" borderId="0">
      <alignment vertical="center"/>
    </xf>
    <xf numFmtId="0" fontId="79" fillId="0" borderId="0"/>
    <xf numFmtId="0" fontId="79" fillId="0" borderId="0">
      <alignment vertical="center"/>
    </xf>
    <xf numFmtId="0" fontId="79" fillId="0" borderId="0"/>
    <xf numFmtId="0" fontId="79" fillId="0" borderId="0"/>
    <xf numFmtId="0" fontId="18" fillId="21" borderId="0" applyNumberFormat="0" applyBorder="0" applyAlignment="0" applyProtection="0">
      <alignment vertical="center"/>
    </xf>
    <xf numFmtId="0" fontId="79" fillId="0" borderId="0"/>
    <xf numFmtId="0" fontId="18" fillId="23" borderId="0" applyNumberFormat="0" applyBorder="0" applyAlignment="0" applyProtection="0">
      <alignment vertical="center"/>
    </xf>
    <xf numFmtId="0" fontId="79" fillId="0" borderId="0"/>
    <xf numFmtId="0" fontId="79" fillId="0" borderId="0"/>
    <xf numFmtId="0" fontId="79" fillId="0" borderId="0"/>
    <xf numFmtId="0" fontId="19" fillId="0" borderId="0">
      <alignment vertical="center"/>
    </xf>
    <xf numFmtId="0" fontId="79" fillId="0" borderId="0">
      <alignment vertical="center"/>
    </xf>
    <xf numFmtId="187" fontId="79" fillId="0" borderId="0" applyFont="0" applyFill="0" applyBorder="0" applyAlignment="0" applyProtection="0">
      <alignment vertical="center"/>
    </xf>
    <xf numFmtId="0" fontId="19" fillId="0" borderId="0">
      <alignment vertical="center"/>
    </xf>
    <xf numFmtId="0" fontId="79" fillId="0" borderId="0">
      <alignment vertical="center"/>
    </xf>
    <xf numFmtId="0" fontId="19" fillId="0" borderId="0">
      <alignment vertical="center"/>
    </xf>
    <xf numFmtId="0" fontId="34" fillId="4" borderId="0" applyNumberFormat="0" applyBorder="0" applyAlignment="0" applyProtection="0">
      <alignment vertical="center"/>
    </xf>
    <xf numFmtId="0" fontId="40" fillId="7" borderId="0" applyNumberFormat="0" applyBorder="0" applyAlignment="0" applyProtection="0">
      <alignment vertical="center"/>
    </xf>
    <xf numFmtId="0" fontId="79" fillId="0" borderId="0"/>
    <xf numFmtId="0" fontId="19" fillId="0" borderId="0">
      <alignment vertical="center"/>
    </xf>
    <xf numFmtId="0" fontId="79" fillId="0" borderId="0">
      <alignment vertical="center"/>
    </xf>
    <xf numFmtId="0" fontId="19" fillId="0" borderId="0"/>
    <xf numFmtId="0" fontId="79" fillId="0" borderId="0"/>
    <xf numFmtId="0" fontId="18" fillId="0" borderId="0"/>
    <xf numFmtId="0" fontId="34" fillId="25" borderId="0" applyNumberFormat="0" applyBorder="0" applyAlignment="0" applyProtection="0">
      <alignment vertical="center"/>
    </xf>
    <xf numFmtId="0" fontId="79" fillId="0" borderId="0">
      <alignment vertical="center"/>
    </xf>
    <xf numFmtId="0" fontId="79" fillId="0" borderId="0"/>
    <xf numFmtId="0" fontId="79" fillId="0" borderId="0"/>
    <xf numFmtId="0" fontId="18" fillId="6" borderId="0" applyNumberFormat="0" applyBorder="0" applyAlignment="0" applyProtection="0">
      <alignment vertical="center"/>
    </xf>
    <xf numFmtId="0" fontId="34" fillId="7" borderId="0" applyNumberFormat="0" applyBorder="0" applyAlignment="0" applyProtection="0">
      <alignment vertical="center"/>
    </xf>
    <xf numFmtId="0" fontId="79" fillId="0" borderId="0"/>
    <xf numFmtId="0" fontId="19" fillId="0" borderId="0"/>
    <xf numFmtId="0" fontId="79" fillId="0" borderId="0"/>
    <xf numFmtId="0" fontId="79" fillId="0" borderId="0"/>
    <xf numFmtId="0" fontId="79" fillId="0" borderId="0"/>
    <xf numFmtId="0" fontId="79" fillId="0" borderId="0"/>
    <xf numFmtId="0" fontId="79" fillId="0" borderId="0">
      <alignment vertical="center"/>
    </xf>
    <xf numFmtId="0" fontId="79" fillId="0" borderId="0"/>
    <xf numFmtId="0" fontId="19" fillId="0" borderId="0">
      <alignment vertical="center"/>
    </xf>
    <xf numFmtId="0" fontId="79" fillId="0" borderId="0">
      <alignment vertical="center"/>
    </xf>
    <xf numFmtId="0" fontId="79" fillId="0" borderId="0">
      <alignment vertical="center"/>
    </xf>
    <xf numFmtId="0" fontId="18" fillId="7" borderId="0" applyNumberFormat="0" applyBorder="0" applyAlignment="0" applyProtection="0">
      <alignment vertical="center"/>
    </xf>
    <xf numFmtId="0" fontId="19" fillId="0" borderId="0">
      <alignment vertical="center"/>
    </xf>
    <xf numFmtId="0" fontId="79" fillId="0" borderId="0"/>
    <xf numFmtId="0" fontId="79" fillId="0" borderId="0"/>
    <xf numFmtId="0" fontId="34" fillId="9" borderId="0" applyNumberFormat="0" applyBorder="0" applyAlignment="0" applyProtection="0">
      <alignment vertical="center"/>
    </xf>
    <xf numFmtId="0" fontId="19" fillId="0" borderId="0"/>
    <xf numFmtId="0" fontId="79" fillId="0" borderId="0">
      <alignment vertical="center"/>
    </xf>
    <xf numFmtId="0" fontId="79" fillId="0" borderId="0">
      <alignment vertical="center"/>
    </xf>
    <xf numFmtId="0" fontId="39" fillId="11" borderId="13" applyNumberFormat="0" applyAlignment="0" applyProtection="0">
      <alignment vertical="center"/>
    </xf>
    <xf numFmtId="0" fontId="79" fillId="0" borderId="0">
      <alignment vertical="center"/>
    </xf>
    <xf numFmtId="0" fontId="79" fillId="0" borderId="0">
      <alignment vertical="center"/>
    </xf>
    <xf numFmtId="0" fontId="38" fillId="0" borderId="0"/>
    <xf numFmtId="0" fontId="79" fillId="0" borderId="0"/>
    <xf numFmtId="0" fontId="79" fillId="0" borderId="0"/>
    <xf numFmtId="0" fontId="10" fillId="0" borderId="0"/>
    <xf numFmtId="0" fontId="10" fillId="0" borderId="0"/>
    <xf numFmtId="0" fontId="39" fillId="11" borderId="13" applyNumberFormat="0" applyAlignment="0" applyProtection="0">
      <alignment vertical="center"/>
    </xf>
    <xf numFmtId="0" fontId="79" fillId="0" borderId="0"/>
    <xf numFmtId="0" fontId="79" fillId="0" borderId="0"/>
    <xf numFmtId="0" fontId="9" fillId="0" borderId="2">
      <alignment horizontal="distributed" vertical="center" wrapText="1"/>
    </xf>
    <xf numFmtId="0" fontId="19" fillId="0" borderId="0"/>
    <xf numFmtId="0" fontId="79" fillId="0" borderId="0"/>
    <xf numFmtId="0" fontId="79" fillId="0" borderId="0">
      <alignment vertical="center"/>
    </xf>
    <xf numFmtId="0" fontId="19" fillId="0" borderId="0">
      <alignment vertical="center"/>
    </xf>
    <xf numFmtId="181" fontId="79" fillId="0" borderId="0" applyFont="0" applyFill="0" applyBorder="0" applyAlignment="0" applyProtection="0">
      <alignment vertical="center"/>
    </xf>
    <xf numFmtId="0" fontId="53" fillId="0" borderId="19" applyNumberFormat="0" applyFill="0" applyAlignment="0" applyProtection="0">
      <alignment vertical="center"/>
    </xf>
    <xf numFmtId="0" fontId="79" fillId="0" borderId="0">
      <alignment vertical="center"/>
    </xf>
    <xf numFmtId="0" fontId="36" fillId="0" borderId="0" applyNumberFormat="0" applyFill="0" applyBorder="0" applyAlignment="0" applyProtection="0">
      <alignment vertical="center"/>
    </xf>
    <xf numFmtId="0" fontId="19" fillId="0" borderId="0"/>
    <xf numFmtId="181" fontId="79" fillId="0" borderId="0" applyFont="0" applyFill="0" applyBorder="0" applyAlignment="0" applyProtection="0"/>
    <xf numFmtId="0" fontId="79" fillId="0" borderId="0">
      <alignment vertical="center"/>
    </xf>
    <xf numFmtId="0" fontId="46" fillId="0" borderId="0" applyNumberFormat="0" applyFill="0" applyBorder="0" applyAlignment="0" applyProtection="0">
      <alignment vertical="center"/>
    </xf>
    <xf numFmtId="0" fontId="53" fillId="0" borderId="19" applyNumberFormat="0" applyFill="0" applyAlignment="0" applyProtection="0">
      <alignment vertical="center"/>
    </xf>
    <xf numFmtId="0" fontId="79" fillId="0" borderId="0"/>
    <xf numFmtId="0" fontId="37" fillId="0" borderId="0">
      <alignment horizontal="centerContinuous" vertical="center"/>
    </xf>
    <xf numFmtId="0" fontId="79" fillId="0" borderId="0">
      <alignment vertical="center"/>
    </xf>
    <xf numFmtId="0" fontId="46" fillId="0" borderId="0" applyNumberFormat="0" applyFill="0" applyBorder="0" applyAlignment="0" applyProtection="0">
      <alignment vertical="center"/>
    </xf>
    <xf numFmtId="0" fontId="79" fillId="0" borderId="0"/>
    <xf numFmtId="0" fontId="79" fillId="0" borderId="0"/>
    <xf numFmtId="0" fontId="79" fillId="0" borderId="0">
      <alignment vertical="center"/>
    </xf>
    <xf numFmtId="0" fontId="79" fillId="0" borderId="0">
      <alignment vertical="center"/>
    </xf>
    <xf numFmtId="0" fontId="9" fillId="0" borderId="2">
      <alignment horizontal="distributed" vertical="center" wrapText="1"/>
    </xf>
    <xf numFmtId="0" fontId="79" fillId="0" borderId="0"/>
    <xf numFmtId="0" fontId="79" fillId="12" borderId="14" applyNumberFormat="0" applyFont="0" applyAlignment="0" applyProtection="0">
      <alignment vertical="center"/>
    </xf>
    <xf numFmtId="0" fontId="18" fillId="5" borderId="0" applyNumberFormat="0" applyBorder="0" applyAlignment="0" applyProtection="0">
      <alignment vertical="center"/>
    </xf>
    <xf numFmtId="0" fontId="79" fillId="0" borderId="0"/>
    <xf numFmtId="0" fontId="79" fillId="0" borderId="0"/>
    <xf numFmtId="0" fontId="79" fillId="0" borderId="0"/>
    <xf numFmtId="0" fontId="40" fillId="8" borderId="0" applyNumberFormat="0" applyBorder="0" applyAlignment="0" applyProtection="0">
      <alignment vertical="center"/>
    </xf>
    <xf numFmtId="0" fontId="46" fillId="0" borderId="0" applyNumberFormat="0" applyFill="0" applyBorder="0" applyAlignment="0" applyProtection="0">
      <alignment vertical="center"/>
    </xf>
    <xf numFmtId="0" fontId="79" fillId="0" borderId="0">
      <alignment vertical="center"/>
    </xf>
    <xf numFmtId="0" fontId="40" fillId="7" borderId="0" applyNumberFormat="0" applyBorder="0" applyAlignment="0" applyProtection="0">
      <alignment vertical="center"/>
    </xf>
    <xf numFmtId="0" fontId="79" fillId="0" borderId="0">
      <alignment vertical="center"/>
    </xf>
    <xf numFmtId="0" fontId="79" fillId="0" borderId="0"/>
    <xf numFmtId="0" fontId="19" fillId="0" borderId="0"/>
    <xf numFmtId="181" fontId="79" fillId="0" borderId="0" applyFont="0" applyFill="0" applyBorder="0" applyAlignment="0" applyProtection="0"/>
    <xf numFmtId="0" fontId="79" fillId="0" borderId="0">
      <alignment vertical="center"/>
    </xf>
    <xf numFmtId="0" fontId="18" fillId="7" borderId="0" applyNumberFormat="0" applyBorder="0" applyAlignment="0" applyProtection="0">
      <alignment vertical="center"/>
    </xf>
    <xf numFmtId="0" fontId="79" fillId="0" borderId="0"/>
    <xf numFmtId="0" fontId="79" fillId="0" borderId="0"/>
    <xf numFmtId="0" fontId="38" fillId="0" borderId="0">
      <alignment vertical="center"/>
    </xf>
    <xf numFmtId="181" fontId="79" fillId="0" borderId="0" applyFont="0" applyFill="0" applyBorder="0" applyAlignment="0" applyProtection="0"/>
    <xf numFmtId="0" fontId="79" fillId="0" borderId="0">
      <alignment vertical="center"/>
    </xf>
    <xf numFmtId="0" fontId="18" fillId="18" borderId="0" applyNumberFormat="0" applyBorder="0" applyAlignment="0" applyProtection="0">
      <alignment vertical="center"/>
    </xf>
    <xf numFmtId="0" fontId="79" fillId="0" borderId="0">
      <alignment vertical="center"/>
    </xf>
    <xf numFmtId="0" fontId="79" fillId="0" borderId="0"/>
    <xf numFmtId="0" fontId="79" fillId="0" borderId="0"/>
    <xf numFmtId="0" fontId="79" fillId="0" borderId="0"/>
    <xf numFmtId="0" fontId="79" fillId="0" borderId="0"/>
    <xf numFmtId="0" fontId="79" fillId="0" borderId="0">
      <alignment vertical="center"/>
    </xf>
    <xf numFmtId="0" fontId="18" fillId="21" borderId="0" applyNumberFormat="0" applyBorder="0" applyAlignment="0" applyProtection="0">
      <alignment vertical="center"/>
    </xf>
    <xf numFmtId="0" fontId="79" fillId="0" borderId="0"/>
    <xf numFmtId="0" fontId="18" fillId="19" borderId="0" applyNumberFormat="0" applyBorder="0" applyAlignment="0" applyProtection="0">
      <alignment vertical="center"/>
    </xf>
    <xf numFmtId="0" fontId="79" fillId="0" borderId="0">
      <alignment vertical="center"/>
    </xf>
    <xf numFmtId="0" fontId="79" fillId="0" borderId="0">
      <alignment vertical="center"/>
    </xf>
    <xf numFmtId="0" fontId="79" fillId="0" borderId="0"/>
    <xf numFmtId="0" fontId="18" fillId="0" borderId="0"/>
    <xf numFmtId="0" fontId="79" fillId="0" borderId="0"/>
    <xf numFmtId="0" fontId="79" fillId="0" borderId="0"/>
    <xf numFmtId="0" fontId="79" fillId="0" borderId="0"/>
    <xf numFmtId="0" fontId="18" fillId="18" borderId="0" applyNumberFormat="0" applyBorder="0" applyAlignment="0" applyProtection="0">
      <alignment vertical="center"/>
    </xf>
    <xf numFmtId="0" fontId="79" fillId="0" borderId="0"/>
    <xf numFmtId="0" fontId="79" fillId="0" borderId="0">
      <alignment vertical="center"/>
    </xf>
    <xf numFmtId="0" fontId="79" fillId="0" borderId="0"/>
    <xf numFmtId="0" fontId="79" fillId="0" borderId="0">
      <alignment vertical="center"/>
    </xf>
    <xf numFmtId="0" fontId="79" fillId="0" borderId="0"/>
    <xf numFmtId="0" fontId="79" fillId="0" borderId="0"/>
    <xf numFmtId="181" fontId="79" fillId="0" borderId="0" applyFont="0" applyFill="0" applyBorder="0" applyAlignment="0" applyProtection="0">
      <alignment vertical="center"/>
    </xf>
    <xf numFmtId="0" fontId="79" fillId="0" borderId="0">
      <alignment vertical="center"/>
    </xf>
    <xf numFmtId="0" fontId="79" fillId="0" borderId="0">
      <alignment vertical="center"/>
    </xf>
    <xf numFmtId="0" fontId="79" fillId="0" borderId="0"/>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xf numFmtId="0" fontId="79" fillId="0" borderId="0"/>
    <xf numFmtId="0" fontId="50" fillId="0" borderId="16" applyNumberFormat="0" applyFill="0" applyAlignment="0" applyProtection="0">
      <alignment vertical="center"/>
    </xf>
    <xf numFmtId="0" fontId="79" fillId="0" borderId="0">
      <alignment vertical="center"/>
    </xf>
    <xf numFmtId="0" fontId="63" fillId="0" borderId="0" applyNumberFormat="0" applyFill="0" applyBorder="0" applyAlignment="0" applyProtection="0">
      <alignment vertical="top"/>
      <protection locked="0"/>
    </xf>
    <xf numFmtId="0" fontId="79" fillId="0" borderId="0">
      <alignment vertical="center"/>
    </xf>
    <xf numFmtId="0" fontId="79" fillId="0" borderId="0"/>
    <xf numFmtId="0" fontId="79" fillId="0" borderId="0">
      <alignment vertical="center"/>
    </xf>
    <xf numFmtId="0" fontId="18" fillId="20" borderId="0" applyNumberFormat="0" applyBorder="0" applyAlignment="0" applyProtection="0">
      <alignment vertical="center"/>
    </xf>
    <xf numFmtId="0" fontId="79" fillId="0" borderId="0"/>
    <xf numFmtId="0" fontId="79" fillId="0" borderId="0">
      <alignment vertical="center"/>
    </xf>
    <xf numFmtId="0" fontId="79" fillId="0" borderId="0"/>
    <xf numFmtId="0" fontId="34" fillId="7" borderId="0" applyNumberFormat="0" applyBorder="0" applyAlignment="0" applyProtection="0">
      <alignment vertical="center"/>
    </xf>
    <xf numFmtId="0" fontId="79" fillId="0" borderId="0">
      <alignment vertical="center"/>
    </xf>
    <xf numFmtId="0" fontId="18" fillId="18" borderId="0" applyNumberFormat="0" applyBorder="0" applyAlignment="0" applyProtection="0">
      <alignment vertical="center"/>
    </xf>
    <xf numFmtId="0" fontId="79" fillId="0" borderId="0">
      <alignment vertical="center"/>
    </xf>
    <xf numFmtId="0" fontId="79" fillId="0" borderId="0"/>
    <xf numFmtId="0" fontId="79" fillId="0" borderId="0"/>
    <xf numFmtId="0" fontId="79" fillId="0" borderId="0"/>
    <xf numFmtId="0" fontId="50" fillId="0" borderId="16" applyNumberFormat="0" applyFill="0" applyAlignment="0" applyProtection="0">
      <alignment vertical="center"/>
    </xf>
    <xf numFmtId="0" fontId="79" fillId="0" borderId="0">
      <alignment vertical="center"/>
    </xf>
    <xf numFmtId="0" fontId="79" fillId="0" borderId="0">
      <alignment vertical="center"/>
    </xf>
    <xf numFmtId="0" fontId="43" fillId="5" borderId="0" applyNumberFormat="0" applyBorder="0" applyAlignment="0" applyProtection="0">
      <alignment vertical="center"/>
    </xf>
    <xf numFmtId="0" fontId="79" fillId="0" borderId="0"/>
    <xf numFmtId="0" fontId="40" fillId="7" borderId="0" applyNumberFormat="0" applyBorder="0" applyAlignment="0" applyProtection="0">
      <alignment vertical="center"/>
    </xf>
    <xf numFmtId="0" fontId="40" fillId="19" borderId="0" applyNumberFormat="0" applyBorder="0" applyAlignment="0" applyProtection="0">
      <alignment vertical="center"/>
    </xf>
    <xf numFmtId="0" fontId="79" fillId="0" borderId="0">
      <alignment vertical="center"/>
    </xf>
    <xf numFmtId="43" fontId="18" fillId="0" borderId="0" applyFont="0" applyFill="0" applyBorder="0" applyAlignment="0" applyProtection="0">
      <alignment vertical="center"/>
    </xf>
    <xf numFmtId="0" fontId="79" fillId="0" borderId="0"/>
    <xf numFmtId="0" fontId="79" fillId="0" borderId="0">
      <alignment vertical="center"/>
    </xf>
    <xf numFmtId="0" fontId="79" fillId="0" borderId="0"/>
    <xf numFmtId="0" fontId="79" fillId="0" borderId="0"/>
    <xf numFmtId="0" fontId="18" fillId="21" borderId="0" applyNumberFormat="0" applyBorder="0" applyAlignment="0" applyProtection="0">
      <alignment vertical="center"/>
    </xf>
    <xf numFmtId="0" fontId="34" fillId="16" borderId="0" applyNumberFormat="0" applyBorder="0" applyAlignment="0" applyProtection="0">
      <alignment vertical="center"/>
    </xf>
    <xf numFmtId="0" fontId="79" fillId="0" borderId="0"/>
    <xf numFmtId="0" fontId="79" fillId="0" borderId="0">
      <alignment vertical="center"/>
    </xf>
    <xf numFmtId="0" fontId="79" fillId="0" borderId="0">
      <alignment vertical="center"/>
    </xf>
    <xf numFmtId="0" fontId="43" fillId="5" borderId="0" applyNumberFormat="0" applyBorder="0" applyAlignment="0" applyProtection="0">
      <alignment vertical="center"/>
    </xf>
    <xf numFmtId="0" fontId="79" fillId="0" borderId="0">
      <alignment vertical="center"/>
    </xf>
    <xf numFmtId="0" fontId="79" fillId="0" borderId="0">
      <alignment vertical="center"/>
    </xf>
    <xf numFmtId="0" fontId="79" fillId="0" borderId="0"/>
    <xf numFmtId="0" fontId="79" fillId="0" borderId="0"/>
    <xf numFmtId="0" fontId="79" fillId="0" borderId="0">
      <alignment vertical="center"/>
    </xf>
    <xf numFmtId="0" fontId="79" fillId="0" borderId="0"/>
    <xf numFmtId="189" fontId="79" fillId="0" borderId="0" applyFont="0" applyFill="0" applyBorder="0" applyAlignment="0" applyProtection="0">
      <alignment vertical="center"/>
    </xf>
    <xf numFmtId="43" fontId="79" fillId="0" borderId="0" applyFont="0" applyFill="0" applyBorder="0" applyAlignment="0" applyProtection="0"/>
    <xf numFmtId="0" fontId="79" fillId="0" borderId="0"/>
    <xf numFmtId="0" fontId="79" fillId="0" borderId="0">
      <alignment vertical="center"/>
    </xf>
    <xf numFmtId="0" fontId="9" fillId="0" borderId="2">
      <alignment horizontal="distributed" vertical="center" wrapText="1"/>
    </xf>
    <xf numFmtId="0" fontId="79" fillId="0" borderId="0"/>
    <xf numFmtId="0" fontId="18" fillId="6" borderId="0" applyNumberFormat="0" applyBorder="0" applyAlignment="0" applyProtection="0">
      <alignment vertical="center"/>
    </xf>
    <xf numFmtId="0" fontId="79" fillId="0" borderId="0"/>
    <xf numFmtId="0" fontId="79" fillId="0" borderId="0"/>
    <xf numFmtId="0" fontId="79" fillId="0" borderId="0">
      <alignment vertical="center"/>
    </xf>
    <xf numFmtId="0" fontId="18" fillId="0" borderId="0">
      <alignment vertical="center"/>
    </xf>
    <xf numFmtId="181" fontId="79" fillId="0" borderId="0" applyFont="0" applyFill="0" applyBorder="0" applyAlignment="0" applyProtection="0">
      <alignment vertical="center"/>
    </xf>
    <xf numFmtId="0" fontId="53" fillId="0" borderId="19" applyNumberFormat="0" applyFill="0" applyAlignment="0" applyProtection="0">
      <alignment vertical="center"/>
    </xf>
    <xf numFmtId="0" fontId="79" fillId="0" borderId="0"/>
    <xf numFmtId="0" fontId="18" fillId="0" borderId="0">
      <alignment vertical="center"/>
    </xf>
    <xf numFmtId="181" fontId="79" fillId="0" borderId="0" applyFont="0" applyFill="0" applyBorder="0" applyAlignment="0" applyProtection="0"/>
    <xf numFmtId="0" fontId="79" fillId="0" borderId="0">
      <alignment vertical="center"/>
    </xf>
    <xf numFmtId="0" fontId="79" fillId="0" borderId="0"/>
    <xf numFmtId="0" fontId="79" fillId="0" borderId="0">
      <alignment vertical="center"/>
    </xf>
    <xf numFmtId="0" fontId="79" fillId="0" borderId="0">
      <alignment vertical="center"/>
    </xf>
    <xf numFmtId="181" fontId="79" fillId="0" borderId="0" applyFont="0" applyFill="0" applyBorder="0" applyAlignment="0" applyProtection="0">
      <alignment vertical="center"/>
    </xf>
    <xf numFmtId="0" fontId="79" fillId="0" borderId="0">
      <alignment vertical="center"/>
    </xf>
    <xf numFmtId="0" fontId="79" fillId="0" borderId="0"/>
    <xf numFmtId="0" fontId="79" fillId="0" borderId="0"/>
    <xf numFmtId="181" fontId="79" fillId="0" borderId="0" applyFont="0" applyFill="0" applyBorder="0" applyAlignment="0" applyProtection="0"/>
    <xf numFmtId="0" fontId="79" fillId="0" borderId="0">
      <alignment vertical="center"/>
    </xf>
    <xf numFmtId="0" fontId="79" fillId="0" borderId="0"/>
    <xf numFmtId="181" fontId="79" fillId="0" borderId="0" applyFont="0" applyFill="0" applyBorder="0" applyAlignment="0" applyProtection="0">
      <alignment vertical="center"/>
    </xf>
    <xf numFmtId="0" fontId="79" fillId="0" borderId="0"/>
    <xf numFmtId="181" fontId="79" fillId="0" borderId="0" applyFont="0" applyFill="0" applyBorder="0" applyAlignment="0" applyProtection="0"/>
    <xf numFmtId="0" fontId="79" fillId="0" borderId="0">
      <alignment vertical="center"/>
    </xf>
    <xf numFmtId="0" fontId="45" fillId="15" borderId="0" applyNumberFormat="0" applyBorder="0" applyAlignment="0" applyProtection="0">
      <alignment vertical="center"/>
    </xf>
    <xf numFmtId="0" fontId="79" fillId="0" borderId="0"/>
    <xf numFmtId="0" fontId="43" fillId="5" borderId="0" applyNumberFormat="0" applyBorder="0" applyAlignment="0" applyProtection="0">
      <alignment vertical="center"/>
    </xf>
    <xf numFmtId="0" fontId="79" fillId="0" borderId="0">
      <alignment vertical="center"/>
    </xf>
    <xf numFmtId="0" fontId="79" fillId="0" borderId="0"/>
    <xf numFmtId="0" fontId="18" fillId="19" borderId="0" applyNumberFormat="0" applyBorder="0" applyAlignment="0" applyProtection="0">
      <alignment vertical="center"/>
    </xf>
    <xf numFmtId="0" fontId="79" fillId="0" borderId="0">
      <alignment vertical="center"/>
    </xf>
    <xf numFmtId="0" fontId="79" fillId="0" borderId="0"/>
    <xf numFmtId="0" fontId="79" fillId="0" borderId="0">
      <alignment vertical="center"/>
    </xf>
    <xf numFmtId="0" fontId="79" fillId="0" borderId="0">
      <alignment vertical="center"/>
    </xf>
    <xf numFmtId="0" fontId="79" fillId="0" borderId="0"/>
    <xf numFmtId="0" fontId="18" fillId="23" borderId="0" applyNumberFormat="0" applyBorder="0" applyAlignment="0" applyProtection="0">
      <alignment vertical="center"/>
    </xf>
    <xf numFmtId="0" fontId="79" fillId="0" borderId="0">
      <alignment vertical="center"/>
    </xf>
    <xf numFmtId="0" fontId="79" fillId="0" borderId="0"/>
    <xf numFmtId="0" fontId="79" fillId="0" borderId="0"/>
    <xf numFmtId="0" fontId="18" fillId="23" borderId="0" applyNumberFormat="0" applyBorder="0" applyAlignment="0" applyProtection="0">
      <alignment vertical="center"/>
    </xf>
    <xf numFmtId="0" fontId="79" fillId="0" borderId="0"/>
    <xf numFmtId="0" fontId="79" fillId="0" borderId="0">
      <alignment vertical="center"/>
    </xf>
    <xf numFmtId="0" fontId="79" fillId="0" borderId="0">
      <alignment vertical="center"/>
    </xf>
    <xf numFmtId="0" fontId="18" fillId="23" borderId="0" applyNumberFormat="0" applyBorder="0" applyAlignment="0" applyProtection="0">
      <alignment vertical="center"/>
    </xf>
    <xf numFmtId="0" fontId="34" fillId="9" borderId="0" applyNumberFormat="0" applyBorder="0" applyAlignment="0" applyProtection="0">
      <alignment vertical="center"/>
    </xf>
    <xf numFmtId="0" fontId="79" fillId="0" borderId="0">
      <alignment vertical="center"/>
    </xf>
    <xf numFmtId="181" fontId="79" fillId="0" borderId="0" applyFont="0" applyFill="0" applyBorder="0" applyAlignment="0" applyProtection="0"/>
    <xf numFmtId="0" fontId="79" fillId="0" borderId="0"/>
    <xf numFmtId="0" fontId="79" fillId="0" borderId="0"/>
    <xf numFmtId="0" fontId="18" fillId="23" borderId="0" applyNumberFormat="0" applyBorder="0" applyAlignment="0" applyProtection="0">
      <alignment vertical="center"/>
    </xf>
    <xf numFmtId="0" fontId="34" fillId="9" borderId="0" applyNumberFormat="0" applyBorder="0" applyAlignment="0" applyProtection="0">
      <alignment vertical="center"/>
    </xf>
    <xf numFmtId="0" fontId="79" fillId="0" borderId="0"/>
    <xf numFmtId="0" fontId="79" fillId="0" borderId="0"/>
    <xf numFmtId="0" fontId="45" fillId="15" borderId="0" applyNumberFormat="0" applyBorder="0" applyAlignment="0" applyProtection="0">
      <alignment vertical="center"/>
    </xf>
    <xf numFmtId="0" fontId="79" fillId="0" borderId="0">
      <alignment vertical="center"/>
    </xf>
    <xf numFmtId="0" fontId="79" fillId="0" borderId="0"/>
    <xf numFmtId="0" fontId="79" fillId="0" borderId="0"/>
    <xf numFmtId="0" fontId="18" fillId="8" borderId="0" applyNumberFormat="0" applyBorder="0" applyAlignment="0" applyProtection="0">
      <alignment vertical="center"/>
    </xf>
    <xf numFmtId="0" fontId="79" fillId="0" borderId="0"/>
    <xf numFmtId="0" fontId="18" fillId="0" borderId="0"/>
    <xf numFmtId="0" fontId="79" fillId="0" borderId="0">
      <alignment vertical="center"/>
    </xf>
    <xf numFmtId="0" fontId="79" fillId="0" borderId="0">
      <alignment vertical="center"/>
    </xf>
    <xf numFmtId="0" fontId="79" fillId="0" borderId="0"/>
    <xf numFmtId="0" fontId="79" fillId="0" borderId="0">
      <alignment vertical="center"/>
    </xf>
    <xf numFmtId="0" fontId="18" fillId="12" borderId="0" applyNumberFormat="0" applyBorder="0" applyAlignment="0" applyProtection="0">
      <alignment vertical="center"/>
    </xf>
    <xf numFmtId="0" fontId="79" fillId="0" borderId="0">
      <alignment vertical="center"/>
    </xf>
    <xf numFmtId="9" fontId="79" fillId="0" borderId="0" applyFont="0" applyFill="0" applyBorder="0" applyAlignment="0" applyProtection="0">
      <alignment vertical="center"/>
    </xf>
    <xf numFmtId="0" fontId="79" fillId="0" borderId="0"/>
    <xf numFmtId="0" fontId="18" fillId="8" borderId="0" applyNumberFormat="0" applyBorder="0" applyAlignment="0" applyProtection="0">
      <alignment vertical="center"/>
    </xf>
    <xf numFmtId="0" fontId="79" fillId="0" borderId="0"/>
    <xf numFmtId="0" fontId="18" fillId="12" borderId="0" applyNumberFormat="0" applyBorder="0" applyAlignment="0" applyProtection="0">
      <alignment vertical="center"/>
    </xf>
    <xf numFmtId="0" fontId="79" fillId="0" borderId="0"/>
    <xf numFmtId="0" fontId="79" fillId="0" borderId="0"/>
    <xf numFmtId="9" fontId="79" fillId="0" borderId="0" applyFont="0" applyFill="0" applyBorder="0" applyAlignment="0" applyProtection="0">
      <alignment vertical="center"/>
    </xf>
    <xf numFmtId="0" fontId="79" fillId="0" borderId="0">
      <alignment vertical="center"/>
    </xf>
    <xf numFmtId="0" fontId="18" fillId="12" borderId="0" applyNumberFormat="0" applyBorder="0" applyAlignment="0" applyProtection="0">
      <alignment vertical="center"/>
    </xf>
    <xf numFmtId="0" fontId="56" fillId="11" borderId="13" applyNumberFormat="0" applyAlignment="0" applyProtection="0">
      <alignment vertical="center"/>
    </xf>
    <xf numFmtId="0" fontId="79" fillId="0" borderId="0">
      <alignment vertical="center"/>
    </xf>
    <xf numFmtId="0" fontId="79" fillId="0" borderId="0"/>
    <xf numFmtId="9" fontId="79" fillId="0" borderId="0" applyFont="0" applyFill="0" applyBorder="0" applyAlignment="0" applyProtection="0">
      <alignment vertical="center"/>
    </xf>
    <xf numFmtId="0" fontId="42" fillId="0" borderId="0" applyNumberFormat="0" applyFill="0" applyBorder="0" applyAlignment="0" applyProtection="0">
      <alignment vertical="center"/>
    </xf>
    <xf numFmtId="0" fontId="79" fillId="0" borderId="0"/>
    <xf numFmtId="0" fontId="18" fillId="12" borderId="0" applyNumberFormat="0" applyBorder="0" applyAlignment="0" applyProtection="0">
      <alignment vertical="center"/>
    </xf>
    <xf numFmtId="0" fontId="79" fillId="0" borderId="0"/>
    <xf numFmtId="0" fontId="16" fillId="0" borderId="20" applyNumberFormat="0" applyFill="0" applyAlignment="0" applyProtection="0">
      <alignment vertical="center"/>
    </xf>
    <xf numFmtId="0" fontId="42" fillId="0" borderId="0" applyNumberFormat="0" applyFill="0" applyBorder="0" applyAlignment="0" applyProtection="0">
      <alignment vertical="center"/>
    </xf>
    <xf numFmtId="0" fontId="79" fillId="0" borderId="0"/>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xf numFmtId="0" fontId="40" fillId="26" borderId="0" applyNumberFormat="0" applyBorder="0" applyAlignment="0" applyProtection="0">
      <alignment vertical="center"/>
    </xf>
    <xf numFmtId="0" fontId="79" fillId="0" borderId="0">
      <alignment vertical="center"/>
    </xf>
    <xf numFmtId="0" fontId="79" fillId="0" borderId="0"/>
    <xf numFmtId="0" fontId="40" fillId="26" borderId="0" applyNumberFormat="0" applyBorder="0" applyAlignment="0" applyProtection="0">
      <alignment vertical="center"/>
    </xf>
    <xf numFmtId="0" fontId="79" fillId="0" borderId="0"/>
    <xf numFmtId="0" fontId="79" fillId="0" borderId="0"/>
    <xf numFmtId="0" fontId="79" fillId="0" borderId="0">
      <alignment vertical="center"/>
    </xf>
    <xf numFmtId="0" fontId="45" fillId="15" borderId="0" applyNumberFormat="0" applyBorder="0" applyAlignment="0" applyProtection="0">
      <alignment vertical="center"/>
    </xf>
    <xf numFmtId="0" fontId="46" fillId="0" borderId="0" applyNumberFormat="0" applyFill="0" applyBorder="0" applyAlignment="0" applyProtection="0">
      <alignment vertical="center"/>
    </xf>
    <xf numFmtId="0" fontId="79" fillId="0" borderId="0">
      <alignment vertical="center"/>
    </xf>
    <xf numFmtId="0" fontId="45" fillId="15" borderId="0" applyNumberFormat="0" applyBorder="0" applyAlignment="0" applyProtection="0">
      <alignment vertical="center"/>
    </xf>
    <xf numFmtId="0" fontId="79" fillId="0" borderId="0"/>
    <xf numFmtId="0" fontId="18" fillId="17" borderId="0" applyNumberFormat="0" applyBorder="0" applyAlignment="0" applyProtection="0">
      <alignment vertical="center"/>
    </xf>
    <xf numFmtId="0" fontId="45" fillId="15" borderId="0" applyNumberFormat="0" applyBorder="0" applyAlignment="0" applyProtection="0">
      <alignment vertical="center"/>
    </xf>
    <xf numFmtId="0" fontId="79" fillId="0" borderId="0">
      <alignment vertical="center"/>
    </xf>
    <xf numFmtId="0" fontId="45" fillId="15" borderId="0" applyNumberFormat="0" applyBorder="0" applyAlignment="0" applyProtection="0">
      <alignment vertical="center"/>
    </xf>
    <xf numFmtId="0" fontId="79" fillId="0" borderId="0"/>
    <xf numFmtId="0" fontId="79" fillId="0" borderId="0">
      <alignment vertical="center"/>
    </xf>
    <xf numFmtId="0" fontId="18" fillId="6" borderId="0" applyNumberFormat="0" applyBorder="0" applyAlignment="0" applyProtection="0">
      <alignment vertical="center"/>
    </xf>
    <xf numFmtId="0" fontId="79" fillId="0" borderId="0"/>
    <xf numFmtId="0" fontId="18" fillId="6" borderId="0" applyNumberFormat="0" applyBorder="0" applyAlignment="0" applyProtection="0">
      <alignment vertical="center"/>
    </xf>
    <xf numFmtId="0" fontId="79" fillId="0" borderId="0"/>
    <xf numFmtId="0" fontId="18" fillId="6" borderId="0" applyNumberFormat="0" applyBorder="0" applyAlignment="0" applyProtection="0">
      <alignment vertical="center"/>
    </xf>
    <xf numFmtId="0" fontId="51" fillId="0" borderId="15" applyNumberFormat="0" applyFill="0" applyAlignment="0" applyProtection="0">
      <alignment vertical="center"/>
    </xf>
    <xf numFmtId="0" fontId="79" fillId="0" borderId="0">
      <alignment vertical="center"/>
    </xf>
    <xf numFmtId="0" fontId="79" fillId="0" borderId="0"/>
    <xf numFmtId="0" fontId="18" fillId="14" borderId="0" applyNumberFormat="0" applyBorder="0" applyAlignment="0" applyProtection="0">
      <alignment vertical="center"/>
    </xf>
    <xf numFmtId="0" fontId="34" fillId="4" borderId="0" applyNumberFormat="0" applyBorder="0" applyAlignment="0" applyProtection="0">
      <alignment vertical="center"/>
    </xf>
    <xf numFmtId="0" fontId="79" fillId="0" borderId="0">
      <alignment vertical="center"/>
    </xf>
    <xf numFmtId="0" fontId="45" fillId="15" borderId="0" applyNumberFormat="0" applyBorder="0" applyAlignment="0" applyProtection="0">
      <alignment vertical="center"/>
    </xf>
    <xf numFmtId="0" fontId="79" fillId="0" borderId="0">
      <alignment vertical="center"/>
    </xf>
    <xf numFmtId="0" fontId="45" fillId="15" borderId="0" applyNumberFormat="0" applyBorder="0" applyAlignment="0" applyProtection="0">
      <alignment vertical="center"/>
    </xf>
    <xf numFmtId="0" fontId="79" fillId="0" borderId="0">
      <alignment vertical="center"/>
    </xf>
    <xf numFmtId="0" fontId="79" fillId="0" borderId="0"/>
    <xf numFmtId="0" fontId="79" fillId="0" borderId="0">
      <alignment vertical="center"/>
    </xf>
    <xf numFmtId="0" fontId="18" fillId="6" borderId="0" applyNumberFormat="0" applyBorder="0" applyAlignment="0" applyProtection="0">
      <alignment vertical="center"/>
    </xf>
    <xf numFmtId="0" fontId="79" fillId="0" borderId="0"/>
    <xf numFmtId="0" fontId="79" fillId="0" borderId="0"/>
    <xf numFmtId="0" fontId="51" fillId="0" borderId="15" applyNumberFormat="0" applyFill="0" applyAlignment="0" applyProtection="0">
      <alignment vertical="center"/>
    </xf>
    <xf numFmtId="179" fontId="9" fillId="0" borderId="2">
      <alignment vertical="center"/>
      <protection locked="0"/>
    </xf>
    <xf numFmtId="0" fontId="79" fillId="0" borderId="0">
      <alignment vertical="center"/>
    </xf>
    <xf numFmtId="0" fontId="79" fillId="0" borderId="0"/>
    <xf numFmtId="0" fontId="56" fillId="11" borderId="13" applyNumberFormat="0" applyAlignment="0" applyProtection="0">
      <alignment vertical="center"/>
    </xf>
    <xf numFmtId="0" fontId="79" fillId="0" borderId="0">
      <alignment vertical="center"/>
    </xf>
    <xf numFmtId="0" fontId="45" fillId="15" borderId="0" applyNumberFormat="0" applyBorder="0" applyAlignment="0" applyProtection="0">
      <alignment vertical="center"/>
    </xf>
    <xf numFmtId="0" fontId="79" fillId="0" borderId="0">
      <alignment vertical="center"/>
    </xf>
    <xf numFmtId="0" fontId="43" fillId="5" borderId="0" applyNumberFormat="0" applyBorder="0" applyAlignment="0" applyProtection="0">
      <alignment vertical="center"/>
    </xf>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xf numFmtId="0" fontId="79" fillId="0" borderId="0"/>
    <xf numFmtId="0" fontId="79" fillId="0" borderId="0"/>
    <xf numFmtId="0" fontId="79" fillId="0" borderId="0"/>
    <xf numFmtId="0" fontId="79" fillId="0" borderId="0">
      <alignment vertical="center"/>
    </xf>
    <xf numFmtId="0" fontId="79" fillId="0" borderId="0"/>
    <xf numFmtId="0" fontId="18" fillId="0" borderId="0">
      <alignment vertical="center"/>
    </xf>
    <xf numFmtId="0" fontId="79" fillId="0" borderId="0"/>
    <xf numFmtId="0" fontId="51" fillId="0" borderId="15" applyNumberFormat="0" applyFill="0" applyAlignment="0" applyProtection="0">
      <alignment vertical="center"/>
    </xf>
    <xf numFmtId="0" fontId="79" fillId="0" borderId="0"/>
    <xf numFmtId="9" fontId="38" fillId="0" borderId="0" applyFont="0" applyFill="0" applyBorder="0" applyAlignment="0" applyProtection="0">
      <alignment vertical="center"/>
    </xf>
    <xf numFmtId="0" fontId="79" fillId="0" borderId="0"/>
    <xf numFmtId="0" fontId="79" fillId="0" borderId="0"/>
    <xf numFmtId="0" fontId="38" fillId="0" borderId="0">
      <alignment vertical="center"/>
    </xf>
    <xf numFmtId="0" fontId="79" fillId="0" borderId="0">
      <alignment vertical="center"/>
    </xf>
    <xf numFmtId="0" fontId="38" fillId="0" borderId="0">
      <alignment vertical="center"/>
    </xf>
    <xf numFmtId="0" fontId="79" fillId="0" borderId="0"/>
    <xf numFmtId="0" fontId="79" fillId="0" borderId="0"/>
    <xf numFmtId="0" fontId="79" fillId="0" borderId="0"/>
    <xf numFmtId="0" fontId="79" fillId="0" borderId="0"/>
    <xf numFmtId="0" fontId="79" fillId="0" borderId="0"/>
    <xf numFmtId="0" fontId="79" fillId="0" borderId="0">
      <alignment vertical="center"/>
    </xf>
    <xf numFmtId="0" fontId="79" fillId="0" borderId="0">
      <alignment vertical="center"/>
    </xf>
    <xf numFmtId="181" fontId="79" fillId="0" borderId="0" applyFont="0" applyFill="0" applyBorder="0" applyAlignment="0" applyProtection="0"/>
    <xf numFmtId="0" fontId="79" fillId="0" borderId="0"/>
    <xf numFmtId="0" fontId="79" fillId="0" borderId="0">
      <alignment vertical="center"/>
    </xf>
    <xf numFmtId="0" fontId="39" fillId="11" borderId="13" applyNumberFormat="0" applyAlignment="0" applyProtection="0">
      <alignment vertical="center"/>
    </xf>
    <xf numFmtId="0" fontId="79" fillId="0" borderId="0">
      <alignment vertical="center"/>
    </xf>
    <xf numFmtId="0" fontId="79" fillId="0" borderId="0"/>
    <xf numFmtId="0" fontId="79" fillId="0" borderId="0"/>
    <xf numFmtId="181" fontId="79" fillId="0" borderId="0" applyFont="0" applyFill="0" applyBorder="0" applyAlignment="0" applyProtection="0"/>
    <xf numFmtId="0" fontId="79" fillId="0" borderId="0">
      <alignment vertical="center"/>
    </xf>
    <xf numFmtId="0" fontId="79" fillId="0" borderId="0"/>
    <xf numFmtId="0" fontId="18" fillId="8" borderId="0" applyNumberFormat="0" applyBorder="0" applyAlignment="0" applyProtection="0">
      <alignment vertical="center"/>
    </xf>
    <xf numFmtId="181" fontId="79" fillId="0" borderId="0" applyFont="0" applyFill="0" applyBorder="0" applyAlignment="0" applyProtection="0">
      <alignment vertical="center"/>
    </xf>
    <xf numFmtId="0" fontId="79" fillId="0" borderId="0"/>
    <xf numFmtId="0" fontId="79" fillId="0" borderId="0"/>
    <xf numFmtId="0" fontId="18" fillId="23" borderId="0" applyNumberFormat="0" applyBorder="0" applyAlignment="0" applyProtection="0">
      <alignment vertical="center"/>
    </xf>
    <xf numFmtId="0" fontId="79" fillId="0" borderId="0">
      <alignment vertical="center"/>
    </xf>
    <xf numFmtId="0" fontId="79" fillId="0" borderId="0"/>
    <xf numFmtId="9" fontId="79" fillId="0" borderId="0" applyFont="0" applyFill="0" applyBorder="0" applyAlignment="0" applyProtection="0">
      <alignment vertical="center"/>
    </xf>
    <xf numFmtId="0" fontId="79" fillId="0" borderId="0">
      <alignment vertical="center"/>
    </xf>
    <xf numFmtId="0" fontId="79" fillId="0" borderId="0"/>
    <xf numFmtId="0" fontId="79" fillId="0" borderId="0"/>
    <xf numFmtId="9" fontId="79" fillId="0" borderId="0" applyFont="0" applyFill="0" applyBorder="0" applyAlignment="0" applyProtection="0">
      <alignment vertical="center"/>
    </xf>
    <xf numFmtId="0" fontId="10" fillId="0" borderId="0"/>
    <xf numFmtId="0" fontId="18" fillId="17" borderId="0" applyNumberFormat="0" applyBorder="0" applyAlignment="0" applyProtection="0">
      <alignment vertical="center"/>
    </xf>
    <xf numFmtId="0" fontId="79" fillId="0" borderId="0">
      <alignment vertical="center"/>
    </xf>
    <xf numFmtId="0" fontId="79" fillId="0" borderId="0"/>
    <xf numFmtId="0" fontId="79" fillId="0" borderId="0"/>
    <xf numFmtId="0" fontId="36" fillId="0" borderId="0" applyNumberFormat="0" applyFill="0" applyBorder="0" applyAlignment="0" applyProtection="0">
      <alignment vertical="center"/>
    </xf>
    <xf numFmtId="0" fontId="79" fillId="0" borderId="0"/>
    <xf numFmtId="0" fontId="79" fillId="0" borderId="0"/>
    <xf numFmtId="0" fontId="18" fillId="18" borderId="0" applyNumberFormat="0" applyBorder="0" applyAlignment="0" applyProtection="0">
      <alignment vertical="center"/>
    </xf>
    <xf numFmtId="0" fontId="79" fillId="0" borderId="0">
      <alignment vertical="center"/>
    </xf>
    <xf numFmtId="0" fontId="79" fillId="0" borderId="0"/>
    <xf numFmtId="0" fontId="18" fillId="14" borderId="0" applyNumberFormat="0" applyBorder="0" applyAlignment="0" applyProtection="0">
      <alignment vertical="center"/>
    </xf>
    <xf numFmtId="0" fontId="79" fillId="0" borderId="0"/>
    <xf numFmtId="0" fontId="47" fillId="17" borderId="12" applyNumberFormat="0" applyAlignment="0" applyProtection="0">
      <alignment vertical="center"/>
    </xf>
    <xf numFmtId="0" fontId="79" fillId="0" borderId="0">
      <alignment vertical="center"/>
    </xf>
    <xf numFmtId="0" fontId="79" fillId="0" borderId="0">
      <alignment vertical="center"/>
    </xf>
    <xf numFmtId="0" fontId="42" fillId="0" borderId="0" applyNumberFormat="0" applyFill="0" applyBorder="0" applyAlignment="0" applyProtection="0">
      <alignment vertical="center"/>
    </xf>
    <xf numFmtId="0" fontId="79" fillId="0" borderId="0">
      <alignment vertical="center"/>
    </xf>
    <xf numFmtId="0" fontId="79" fillId="0" borderId="0">
      <alignment vertical="center"/>
    </xf>
    <xf numFmtId="0" fontId="45" fillId="15" borderId="0" applyNumberFormat="0" applyBorder="0" applyAlignment="0" applyProtection="0">
      <alignment vertical="center"/>
    </xf>
    <xf numFmtId="0" fontId="79" fillId="0" borderId="0">
      <alignment vertical="center"/>
    </xf>
    <xf numFmtId="0" fontId="18" fillId="18" borderId="0" applyNumberFormat="0" applyBorder="0" applyAlignment="0" applyProtection="0">
      <alignment vertical="center"/>
    </xf>
    <xf numFmtId="0" fontId="79" fillId="0" borderId="0">
      <alignment vertical="center"/>
    </xf>
    <xf numFmtId="0" fontId="79" fillId="0" borderId="0">
      <alignment vertical="center"/>
    </xf>
    <xf numFmtId="0" fontId="45" fillId="15" borderId="0" applyNumberFormat="0" applyBorder="0" applyAlignment="0" applyProtection="0">
      <alignment vertical="center"/>
    </xf>
    <xf numFmtId="0" fontId="43" fillId="5" borderId="0" applyNumberFormat="0" applyBorder="0" applyAlignment="0" applyProtection="0">
      <alignment vertical="center"/>
    </xf>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xf numFmtId="0" fontId="79" fillId="0" borderId="0">
      <alignment vertical="center"/>
    </xf>
    <xf numFmtId="0" fontId="79" fillId="0" borderId="0">
      <alignment vertical="center"/>
    </xf>
    <xf numFmtId="0" fontId="79" fillId="0" borderId="0"/>
    <xf numFmtId="0" fontId="79" fillId="0" borderId="0"/>
    <xf numFmtId="0" fontId="79" fillId="0" borderId="0"/>
    <xf numFmtId="0" fontId="79" fillId="0" borderId="0"/>
    <xf numFmtId="0" fontId="79" fillId="0" borderId="0"/>
    <xf numFmtId="0" fontId="79" fillId="0" borderId="0">
      <alignment vertical="center"/>
    </xf>
    <xf numFmtId="0" fontId="79" fillId="0" borderId="0">
      <alignment vertical="center"/>
    </xf>
    <xf numFmtId="0" fontId="79" fillId="0" borderId="0"/>
    <xf numFmtId="0" fontId="79" fillId="0" borderId="0"/>
    <xf numFmtId="0" fontId="79" fillId="0" borderId="0"/>
    <xf numFmtId="0" fontId="79" fillId="0" borderId="0"/>
    <xf numFmtId="0" fontId="79" fillId="0" borderId="0"/>
    <xf numFmtId="0" fontId="79" fillId="0" borderId="0"/>
    <xf numFmtId="0" fontId="18"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xf numFmtId="0" fontId="34" fillId="9" borderId="0" applyNumberFormat="0" applyBorder="0" applyAlignment="0" applyProtection="0">
      <alignment vertical="center"/>
    </xf>
    <xf numFmtId="0" fontId="79" fillId="0" borderId="0"/>
    <xf numFmtId="0" fontId="79" fillId="0" borderId="0">
      <alignment vertical="center"/>
    </xf>
    <xf numFmtId="0" fontId="79" fillId="0" borderId="0">
      <alignment vertical="center"/>
    </xf>
    <xf numFmtId="0" fontId="63" fillId="0" borderId="0" applyNumberFormat="0" applyFill="0" applyBorder="0" applyAlignment="0" applyProtection="0">
      <alignment vertical="top"/>
      <protection locked="0"/>
    </xf>
    <xf numFmtId="0" fontId="79" fillId="0" borderId="0">
      <alignment vertical="center"/>
    </xf>
    <xf numFmtId="0" fontId="45" fillId="15" borderId="0" applyNumberFormat="0" applyBorder="0" applyAlignment="0" applyProtection="0">
      <alignment vertical="center"/>
    </xf>
    <xf numFmtId="0" fontId="79" fillId="0" borderId="0">
      <alignment vertical="center"/>
    </xf>
    <xf numFmtId="0" fontId="79" fillId="0" borderId="0">
      <alignment vertical="center"/>
    </xf>
    <xf numFmtId="0" fontId="79" fillId="0" borderId="0">
      <alignment vertical="center"/>
    </xf>
    <xf numFmtId="0" fontId="63" fillId="0" borderId="0" applyNumberFormat="0" applyFill="0" applyBorder="0" applyAlignment="0" applyProtection="0">
      <alignment vertical="top"/>
      <protection locked="0"/>
    </xf>
    <xf numFmtId="0" fontId="79" fillId="0" borderId="0">
      <alignment vertical="center"/>
    </xf>
    <xf numFmtId="0" fontId="79" fillId="0" borderId="0"/>
    <xf numFmtId="0" fontId="65" fillId="0" borderId="23" applyNumberFormat="0" applyFill="0" applyAlignment="0" applyProtection="0">
      <alignment vertical="center"/>
    </xf>
    <xf numFmtId="0" fontId="79" fillId="0" borderId="0"/>
    <xf numFmtId="0" fontId="79" fillId="0" borderId="0">
      <alignment vertical="center"/>
    </xf>
    <xf numFmtId="0" fontId="79" fillId="0" borderId="0"/>
    <xf numFmtId="0" fontId="18" fillId="8" borderId="0" applyNumberFormat="0" applyBorder="0" applyAlignment="0" applyProtection="0">
      <alignment vertical="center"/>
    </xf>
    <xf numFmtId="0" fontId="56" fillId="11" borderId="13" applyNumberFormat="0" applyAlignment="0" applyProtection="0">
      <alignment vertical="center"/>
    </xf>
    <xf numFmtId="0" fontId="79" fillId="0" borderId="0">
      <alignment vertical="center"/>
    </xf>
    <xf numFmtId="0" fontId="18" fillId="8" borderId="0" applyNumberFormat="0" applyBorder="0" applyAlignment="0" applyProtection="0">
      <alignment vertical="center"/>
    </xf>
    <xf numFmtId="0" fontId="79" fillId="0" borderId="0"/>
    <xf numFmtId="0" fontId="79" fillId="0" borderId="0"/>
    <xf numFmtId="0" fontId="18" fillId="12" borderId="0" applyNumberFormat="0" applyBorder="0" applyAlignment="0" applyProtection="0">
      <alignment vertical="center"/>
    </xf>
    <xf numFmtId="0" fontId="79" fillId="0" borderId="0">
      <alignment vertical="center"/>
    </xf>
    <xf numFmtId="0" fontId="79" fillId="0" borderId="0"/>
    <xf numFmtId="0" fontId="18" fillId="23" borderId="0" applyNumberFormat="0" applyBorder="0" applyAlignment="0" applyProtection="0">
      <alignment vertical="center"/>
    </xf>
    <xf numFmtId="0" fontId="79" fillId="0" borderId="0"/>
    <xf numFmtId="0" fontId="18" fillId="21" borderId="0" applyNumberFormat="0" applyBorder="0" applyAlignment="0" applyProtection="0">
      <alignment vertical="center"/>
    </xf>
    <xf numFmtId="0" fontId="34" fillId="22" borderId="0" applyNumberFormat="0" applyBorder="0" applyAlignment="0" applyProtection="0">
      <alignment vertical="center"/>
    </xf>
    <xf numFmtId="0" fontId="79" fillId="0" borderId="0">
      <alignment vertical="center"/>
    </xf>
    <xf numFmtId="0" fontId="34" fillId="22" borderId="0" applyNumberFormat="0" applyBorder="0" applyAlignment="0" applyProtection="0">
      <alignment vertical="center"/>
    </xf>
    <xf numFmtId="0" fontId="79" fillId="0" borderId="0"/>
    <xf numFmtId="0" fontId="18" fillId="8" borderId="0" applyNumberFormat="0" applyBorder="0" applyAlignment="0" applyProtection="0">
      <alignment vertical="center"/>
    </xf>
    <xf numFmtId="0" fontId="34" fillId="22" borderId="0" applyNumberFormat="0" applyBorder="0" applyAlignment="0" applyProtection="0">
      <alignment vertical="center"/>
    </xf>
    <xf numFmtId="0" fontId="79" fillId="0" borderId="0"/>
    <xf numFmtId="181" fontId="79" fillId="0" borderId="0" applyFont="0" applyFill="0" applyBorder="0" applyAlignment="0" applyProtection="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45" fillId="15" borderId="0" applyNumberFormat="0" applyBorder="0" applyAlignment="0" applyProtection="0">
      <alignment vertical="center"/>
    </xf>
    <xf numFmtId="0" fontId="79" fillId="0" borderId="0">
      <alignment vertical="center"/>
    </xf>
    <xf numFmtId="0" fontId="79" fillId="0" borderId="0"/>
    <xf numFmtId="0" fontId="79" fillId="0" borderId="0"/>
    <xf numFmtId="0" fontId="79" fillId="0" borderId="0">
      <alignment vertical="center"/>
    </xf>
    <xf numFmtId="0" fontId="79" fillId="0" borderId="0">
      <alignment vertical="center"/>
    </xf>
    <xf numFmtId="0" fontId="79" fillId="0" borderId="0"/>
    <xf numFmtId="0" fontId="79" fillId="0" borderId="0"/>
    <xf numFmtId="0" fontId="79" fillId="0" borderId="0"/>
    <xf numFmtId="0" fontId="40" fillId="3" borderId="0" applyNumberFormat="0" applyBorder="0" applyAlignment="0" applyProtection="0">
      <alignment vertical="center"/>
    </xf>
    <xf numFmtId="0" fontId="79" fillId="0" borderId="0"/>
    <xf numFmtId="0" fontId="79" fillId="0" borderId="0"/>
    <xf numFmtId="0" fontId="79" fillId="0" borderId="0"/>
    <xf numFmtId="0" fontId="40" fillId="7" borderId="0" applyNumberFormat="0" applyBorder="0" applyAlignment="0" applyProtection="0">
      <alignment vertical="center"/>
    </xf>
    <xf numFmtId="0" fontId="34" fillId="9" borderId="0" applyNumberFormat="0" applyBorder="0" applyAlignment="0" applyProtection="0">
      <alignment vertical="center"/>
    </xf>
    <xf numFmtId="0" fontId="79" fillId="0" borderId="0">
      <alignment vertical="center"/>
    </xf>
    <xf numFmtId="0" fontId="34" fillId="9" borderId="0" applyNumberFormat="0" applyBorder="0" applyAlignment="0" applyProtection="0">
      <alignment vertical="center"/>
    </xf>
    <xf numFmtId="0" fontId="79" fillId="0" borderId="0"/>
    <xf numFmtId="0" fontId="79" fillId="0" borderId="0"/>
    <xf numFmtId="0" fontId="34" fillId="7" borderId="0" applyNumberFormat="0" applyBorder="0" applyAlignment="0" applyProtection="0">
      <alignment vertical="center"/>
    </xf>
    <xf numFmtId="0" fontId="79" fillId="0" borderId="0"/>
    <xf numFmtId="9" fontId="18" fillId="0" borderId="0" applyFont="0" applyFill="0" applyBorder="0" applyAlignment="0" applyProtection="0">
      <alignment vertical="center"/>
    </xf>
    <xf numFmtId="0" fontId="79" fillId="0" borderId="0"/>
    <xf numFmtId="0" fontId="18" fillId="20" borderId="0" applyNumberFormat="0" applyBorder="0" applyAlignment="0" applyProtection="0">
      <alignment vertical="center"/>
    </xf>
    <xf numFmtId="0" fontId="34" fillId="9" borderId="0" applyNumberFormat="0" applyBorder="0" applyAlignment="0" applyProtection="0">
      <alignment vertical="center"/>
    </xf>
    <xf numFmtId="0" fontId="43" fillId="5" borderId="0" applyNumberFormat="0" applyBorder="0" applyAlignment="0" applyProtection="0">
      <alignment vertical="center"/>
    </xf>
    <xf numFmtId="0" fontId="79" fillId="0" borderId="0"/>
    <xf numFmtId="0" fontId="79" fillId="0" borderId="0"/>
    <xf numFmtId="0" fontId="79" fillId="0" borderId="0">
      <alignment vertical="center"/>
    </xf>
    <xf numFmtId="0" fontId="79" fillId="0" borderId="0">
      <alignment vertical="center"/>
    </xf>
    <xf numFmtId="181" fontId="79" fillId="0" borderId="0" applyFont="0" applyFill="0" applyBorder="0" applyAlignment="0" applyProtection="0"/>
    <xf numFmtId="0" fontId="53" fillId="0" borderId="19" applyNumberFormat="0" applyFill="0" applyAlignment="0" applyProtection="0">
      <alignment vertical="center"/>
    </xf>
    <xf numFmtId="0" fontId="79" fillId="0" borderId="0">
      <alignment vertical="center"/>
    </xf>
    <xf numFmtId="0" fontId="79" fillId="0" borderId="0"/>
    <xf numFmtId="0" fontId="79" fillId="0" borderId="0">
      <alignment vertical="center"/>
    </xf>
    <xf numFmtId="0" fontId="79" fillId="0" borderId="0">
      <alignment vertical="center"/>
    </xf>
    <xf numFmtId="0" fontId="18" fillId="8" borderId="0" applyNumberFormat="0" applyBorder="0" applyAlignment="0" applyProtection="0">
      <alignment vertical="center"/>
    </xf>
    <xf numFmtId="181" fontId="79" fillId="0" borderId="0" applyFont="0" applyFill="0" applyBorder="0" applyAlignment="0" applyProtection="0"/>
    <xf numFmtId="0" fontId="79" fillId="0" borderId="0"/>
    <xf numFmtId="0" fontId="79" fillId="0" borderId="0">
      <alignment vertical="center"/>
    </xf>
    <xf numFmtId="0" fontId="79" fillId="0" borderId="0"/>
    <xf numFmtId="0" fontId="18" fillId="8" borderId="0" applyNumberFormat="0" applyBorder="0" applyAlignment="0" applyProtection="0">
      <alignment vertical="center"/>
    </xf>
    <xf numFmtId="0" fontId="79" fillId="0" borderId="0"/>
    <xf numFmtId="0" fontId="79" fillId="0" borderId="0"/>
    <xf numFmtId="0" fontId="79" fillId="0" borderId="0">
      <alignment vertical="center"/>
    </xf>
    <xf numFmtId="0" fontId="79" fillId="0" borderId="0"/>
    <xf numFmtId="0" fontId="79" fillId="0" borderId="0">
      <alignment vertical="center"/>
    </xf>
    <xf numFmtId="0" fontId="79" fillId="0" borderId="0"/>
    <xf numFmtId="0" fontId="79" fillId="0" borderId="0"/>
    <xf numFmtId="0" fontId="79" fillId="0" borderId="0">
      <alignment vertical="center"/>
    </xf>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xf numFmtId="0" fontId="56" fillId="11" borderId="13" applyNumberFormat="0" applyAlignment="0" applyProtection="0">
      <alignment vertical="center"/>
    </xf>
    <xf numFmtId="0" fontId="79" fillId="0" borderId="0">
      <alignment vertical="center"/>
    </xf>
    <xf numFmtId="0" fontId="79" fillId="0" borderId="0"/>
    <xf numFmtId="0" fontId="79" fillId="0" borderId="0"/>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xf numFmtId="0" fontId="79" fillId="0" borderId="0"/>
    <xf numFmtId="0" fontId="79" fillId="0" borderId="0"/>
    <xf numFmtId="0" fontId="79" fillId="0" borderId="0">
      <alignment vertical="center"/>
    </xf>
    <xf numFmtId="0" fontId="79" fillId="0" borderId="0"/>
    <xf numFmtId="0" fontId="34" fillId="3" borderId="0" applyNumberFormat="0" applyBorder="0" applyAlignment="0" applyProtection="0">
      <alignment vertical="center"/>
    </xf>
    <xf numFmtId="0" fontId="79" fillId="0" borderId="0">
      <alignment vertical="center"/>
    </xf>
    <xf numFmtId="0" fontId="34" fillId="3" borderId="0" applyNumberFormat="0" applyBorder="0" applyAlignment="0" applyProtection="0">
      <alignment vertical="center"/>
    </xf>
    <xf numFmtId="0" fontId="79" fillId="0" borderId="0"/>
    <xf numFmtId="0" fontId="79" fillId="0" borderId="0"/>
    <xf numFmtId="0" fontId="18" fillId="15" borderId="0" applyNumberFormat="0" applyBorder="0" applyAlignment="0" applyProtection="0">
      <alignment vertical="center"/>
    </xf>
    <xf numFmtId="0" fontId="79" fillId="0" borderId="0"/>
    <xf numFmtId="0" fontId="79" fillId="0" borderId="0"/>
    <xf numFmtId="0" fontId="34" fillId="4" borderId="0" applyNumberFormat="0" applyBorder="0" applyAlignment="0" applyProtection="0">
      <alignment vertical="center"/>
    </xf>
    <xf numFmtId="0" fontId="79" fillId="0" borderId="0">
      <alignment vertical="center"/>
    </xf>
    <xf numFmtId="0" fontId="79" fillId="0" borderId="0"/>
    <xf numFmtId="0" fontId="79" fillId="0" borderId="0"/>
    <xf numFmtId="0" fontId="34" fillId="9" borderId="0" applyNumberFormat="0" applyBorder="0" applyAlignment="0" applyProtection="0">
      <alignment vertical="center"/>
    </xf>
    <xf numFmtId="0" fontId="66" fillId="0" borderId="23" applyNumberFormat="0" applyFill="0" applyAlignment="0" applyProtection="0">
      <alignment vertical="center"/>
    </xf>
    <xf numFmtId="0" fontId="79" fillId="0" borderId="0">
      <alignment vertical="center"/>
    </xf>
    <xf numFmtId="0" fontId="79" fillId="0" borderId="0"/>
    <xf numFmtId="0" fontId="50" fillId="0" borderId="16" applyNumberFormat="0" applyFill="0" applyAlignment="0" applyProtection="0">
      <alignment vertical="center"/>
    </xf>
    <xf numFmtId="0" fontId="79" fillId="0" borderId="0">
      <alignment vertical="center"/>
    </xf>
    <xf numFmtId="0" fontId="79" fillId="0" borderId="0">
      <alignment vertical="center"/>
    </xf>
    <xf numFmtId="0" fontId="79" fillId="0" borderId="0"/>
    <xf numFmtId="0" fontId="79" fillId="0" borderId="0"/>
    <xf numFmtId="0" fontId="79" fillId="0" borderId="0"/>
    <xf numFmtId="0" fontId="79" fillId="0" borderId="0">
      <alignment vertical="center"/>
    </xf>
    <xf numFmtId="0" fontId="34" fillId="22" borderId="0" applyNumberFormat="0" applyBorder="0" applyAlignment="0" applyProtection="0">
      <alignment vertical="center"/>
    </xf>
    <xf numFmtId="9" fontId="79" fillId="0" borderId="0" applyFont="0" applyFill="0" applyBorder="0" applyAlignment="0" applyProtection="0">
      <alignment vertical="center"/>
    </xf>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alignment vertical="center"/>
    </xf>
    <xf numFmtId="0" fontId="40" fillId="26" borderId="0" applyNumberFormat="0" applyBorder="0" applyAlignment="0" applyProtection="0">
      <alignment vertical="center"/>
    </xf>
    <xf numFmtId="0" fontId="79" fillId="0" borderId="0">
      <alignment vertical="center"/>
    </xf>
    <xf numFmtId="0" fontId="79" fillId="0" borderId="0"/>
    <xf numFmtId="0" fontId="40" fillId="26" borderId="0" applyNumberFormat="0" applyBorder="0" applyAlignment="0" applyProtection="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xf numFmtId="0" fontId="79" fillId="0" borderId="0"/>
    <xf numFmtId="0" fontId="79" fillId="0" borderId="0"/>
    <xf numFmtId="0" fontId="40" fillId="3" borderId="0" applyNumberFormat="0" applyBorder="0" applyAlignment="0" applyProtection="0">
      <alignment vertical="center"/>
    </xf>
    <xf numFmtId="0" fontId="79" fillId="0" borderId="0">
      <alignment vertical="center"/>
    </xf>
    <xf numFmtId="0" fontId="44" fillId="0" borderId="17" applyNumberFormat="0" applyFill="0" applyAlignment="0" applyProtection="0">
      <alignment vertical="center"/>
    </xf>
    <xf numFmtId="0" fontId="43" fillId="5" borderId="0" applyNumberFormat="0" applyBorder="0" applyAlignment="0" applyProtection="0">
      <alignment vertical="center"/>
    </xf>
    <xf numFmtId="0" fontId="79" fillId="0" borderId="0"/>
    <xf numFmtId="0" fontId="63" fillId="0" borderId="0" applyNumberFormat="0" applyFill="0" applyBorder="0" applyAlignment="0" applyProtection="0">
      <alignment vertical="top"/>
      <protection locked="0"/>
    </xf>
    <xf numFmtId="0" fontId="79" fillId="0" borderId="0">
      <alignment vertical="center"/>
    </xf>
    <xf numFmtId="0" fontId="43" fillId="5" borderId="0" applyNumberFormat="0" applyBorder="0" applyAlignment="0" applyProtection="0">
      <alignment vertical="center"/>
    </xf>
    <xf numFmtId="0" fontId="79" fillId="0" borderId="0"/>
    <xf numFmtId="0" fontId="18" fillId="18" borderId="0" applyNumberFormat="0" applyBorder="0" applyAlignment="0" applyProtection="0">
      <alignment vertical="center"/>
    </xf>
    <xf numFmtId="0" fontId="40" fillId="19" borderId="0" applyNumberFormat="0" applyBorder="0" applyAlignment="0" applyProtection="0">
      <alignment vertical="center"/>
    </xf>
    <xf numFmtId="0" fontId="47" fillId="23" borderId="12" applyNumberFormat="0" applyAlignment="0" applyProtection="0">
      <alignment vertical="center"/>
    </xf>
    <xf numFmtId="0" fontId="79" fillId="0" borderId="0">
      <alignment vertical="center"/>
    </xf>
    <xf numFmtId="0" fontId="79" fillId="0" borderId="0"/>
    <xf numFmtId="0" fontId="79" fillId="0" borderId="0"/>
    <xf numFmtId="0" fontId="79" fillId="0" borderId="0"/>
    <xf numFmtId="0" fontId="79" fillId="0" borderId="0">
      <alignment vertical="center"/>
    </xf>
    <xf numFmtId="0" fontId="43" fillId="5" borderId="0" applyNumberFormat="0" applyBorder="0" applyAlignment="0" applyProtection="0">
      <alignment vertical="center"/>
    </xf>
    <xf numFmtId="0" fontId="79" fillId="0" borderId="0">
      <alignment vertical="center"/>
    </xf>
    <xf numFmtId="0" fontId="79" fillId="0" borderId="0"/>
    <xf numFmtId="0" fontId="40" fillId="3" borderId="0" applyNumberFormat="0" applyBorder="0" applyAlignment="0" applyProtection="0">
      <alignment vertical="center"/>
    </xf>
    <xf numFmtId="0" fontId="79" fillId="0" borderId="0"/>
    <xf numFmtId="0" fontId="40" fillId="8" borderId="0" applyNumberFormat="0" applyBorder="0" applyAlignment="0" applyProtection="0">
      <alignment vertical="center"/>
    </xf>
    <xf numFmtId="0" fontId="79" fillId="0" borderId="0"/>
    <xf numFmtId="0" fontId="79" fillId="0" borderId="0">
      <alignment vertical="center"/>
    </xf>
    <xf numFmtId="0" fontId="79" fillId="0" borderId="0"/>
    <xf numFmtId="0" fontId="79" fillId="0" borderId="0"/>
    <xf numFmtId="0" fontId="18" fillId="18" borderId="0" applyNumberFormat="0" applyBorder="0" applyAlignment="0" applyProtection="0">
      <alignment vertical="center"/>
    </xf>
    <xf numFmtId="0" fontId="79" fillId="0" borderId="0"/>
    <xf numFmtId="0" fontId="79" fillId="0" borderId="0"/>
    <xf numFmtId="0" fontId="79" fillId="0" borderId="0">
      <alignment vertical="center"/>
    </xf>
    <xf numFmtId="181" fontId="79" fillId="0" borderId="0" applyFont="0" applyFill="0" applyBorder="0" applyAlignment="0" applyProtection="0"/>
    <xf numFmtId="0" fontId="79" fillId="0" borderId="0">
      <alignment vertical="center"/>
    </xf>
    <xf numFmtId="0" fontId="79" fillId="0" borderId="0"/>
    <xf numFmtId="0" fontId="79" fillId="0" borderId="0">
      <alignment vertical="center"/>
    </xf>
    <xf numFmtId="0" fontId="79" fillId="0" borderId="0"/>
    <xf numFmtId="0" fontId="79" fillId="0" borderId="0"/>
    <xf numFmtId="0" fontId="79" fillId="0" borderId="0"/>
    <xf numFmtId="0" fontId="79" fillId="0" borderId="0">
      <alignment vertical="center"/>
    </xf>
    <xf numFmtId="0" fontId="79" fillId="0" borderId="0"/>
    <xf numFmtId="0" fontId="79" fillId="0" borderId="0">
      <alignment vertical="center"/>
    </xf>
    <xf numFmtId="0" fontId="79" fillId="0" borderId="0">
      <alignment vertical="center"/>
    </xf>
    <xf numFmtId="0" fontId="18" fillId="6" borderId="0" applyNumberFormat="0" applyBorder="0" applyAlignment="0" applyProtection="0">
      <alignment vertical="center"/>
    </xf>
    <xf numFmtId="0" fontId="79" fillId="0" borderId="0">
      <alignment vertical="center"/>
    </xf>
    <xf numFmtId="0" fontId="79" fillId="0" borderId="0"/>
    <xf numFmtId="0" fontId="79" fillId="0" borderId="0">
      <alignment vertical="center"/>
    </xf>
    <xf numFmtId="0" fontId="52" fillId="23" borderId="18" applyNumberFormat="0" applyAlignment="0" applyProtection="0">
      <alignment vertical="center"/>
    </xf>
    <xf numFmtId="0" fontId="79" fillId="0" borderId="0"/>
    <xf numFmtId="0" fontId="79" fillId="0" borderId="0">
      <alignment vertical="center"/>
    </xf>
    <xf numFmtId="181" fontId="79" fillId="0" borderId="0" applyFont="0" applyFill="0" applyBorder="0" applyAlignment="0" applyProtection="0"/>
    <xf numFmtId="0" fontId="79" fillId="0" borderId="0"/>
    <xf numFmtId="0" fontId="79" fillId="0" borderId="0"/>
    <xf numFmtId="0" fontId="79" fillId="0" borderId="0"/>
    <xf numFmtId="9" fontId="79" fillId="0" borderId="0" applyFont="0" applyFill="0" applyBorder="0" applyAlignment="0" applyProtection="0">
      <alignment vertical="center"/>
    </xf>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xf numFmtId="0" fontId="79" fillId="0" borderId="0"/>
    <xf numFmtId="0" fontId="79" fillId="0" borderId="0"/>
    <xf numFmtId="0" fontId="79" fillId="0" borderId="0">
      <alignment vertical="center"/>
    </xf>
    <xf numFmtId="0" fontId="67" fillId="0" borderId="0">
      <alignment vertical="center"/>
    </xf>
    <xf numFmtId="0" fontId="79" fillId="0" borderId="0"/>
    <xf numFmtId="0" fontId="34" fillId="22" borderId="0" applyNumberFormat="0" applyBorder="0" applyAlignment="0" applyProtection="0">
      <alignment vertical="center"/>
    </xf>
    <xf numFmtId="0" fontId="79" fillId="0" borderId="0">
      <alignment vertical="center"/>
    </xf>
    <xf numFmtId="0" fontId="34" fillId="22" borderId="0" applyNumberFormat="0" applyBorder="0" applyAlignment="0" applyProtection="0">
      <alignment vertical="center"/>
    </xf>
    <xf numFmtId="0" fontId="79" fillId="0" borderId="0"/>
    <xf numFmtId="0" fontId="79" fillId="0" borderId="0"/>
    <xf numFmtId="0" fontId="18" fillId="15" borderId="0" applyNumberFormat="0" applyBorder="0" applyAlignment="0" applyProtection="0">
      <alignment vertical="center"/>
    </xf>
    <xf numFmtId="0" fontId="79" fillId="0" borderId="0"/>
    <xf numFmtId="0" fontId="79" fillId="0" borderId="0">
      <alignment vertical="center"/>
    </xf>
    <xf numFmtId="0" fontId="79" fillId="0" borderId="0"/>
    <xf numFmtId="0" fontId="79" fillId="0" borderId="0">
      <alignment vertical="center"/>
    </xf>
    <xf numFmtId="0" fontId="79" fillId="0" borderId="0"/>
    <xf numFmtId="0" fontId="79" fillId="0" borderId="0">
      <alignment vertical="center"/>
    </xf>
    <xf numFmtId="0" fontId="79" fillId="0" borderId="0"/>
    <xf numFmtId="0" fontId="18" fillId="6" borderId="0" applyNumberFormat="0" applyBorder="0" applyAlignment="0" applyProtection="0">
      <alignment vertical="center"/>
    </xf>
    <xf numFmtId="0" fontId="79" fillId="0" borderId="0"/>
    <xf numFmtId="0" fontId="79" fillId="0" borderId="0"/>
    <xf numFmtId="0" fontId="34" fillId="22" borderId="0" applyNumberFormat="0" applyBorder="0" applyAlignment="0" applyProtection="0">
      <alignment vertical="center"/>
    </xf>
    <xf numFmtId="0" fontId="79" fillId="0" borderId="0"/>
    <xf numFmtId="0" fontId="79" fillId="0" borderId="0"/>
    <xf numFmtId="181" fontId="79" fillId="0" borderId="0" applyFont="0" applyFill="0" applyBorder="0" applyAlignment="0" applyProtection="0">
      <alignment vertical="center"/>
    </xf>
    <xf numFmtId="0" fontId="79" fillId="0" borderId="0">
      <alignment vertical="center"/>
    </xf>
    <xf numFmtId="0" fontId="45" fillId="15" borderId="0" applyNumberFormat="0" applyBorder="0" applyAlignment="0" applyProtection="0">
      <alignment vertical="center"/>
    </xf>
    <xf numFmtId="0" fontId="79" fillId="0" borderId="0">
      <alignment vertical="center"/>
    </xf>
    <xf numFmtId="0" fontId="45" fillId="15" borderId="0" applyNumberFormat="0" applyBorder="0" applyAlignment="0" applyProtection="0">
      <alignment vertical="center"/>
    </xf>
    <xf numFmtId="0" fontId="79" fillId="0" borderId="0"/>
    <xf numFmtId="0" fontId="45" fillId="15" borderId="0" applyNumberFormat="0" applyBorder="0" applyAlignment="0" applyProtection="0">
      <alignment vertical="center"/>
    </xf>
    <xf numFmtId="0" fontId="79" fillId="0" borderId="0">
      <alignment vertical="center"/>
    </xf>
    <xf numFmtId="0" fontId="45" fillId="15" borderId="0" applyNumberFormat="0" applyBorder="0" applyAlignment="0" applyProtection="0">
      <alignment vertical="center"/>
    </xf>
    <xf numFmtId="0" fontId="79" fillId="0" borderId="0"/>
    <xf numFmtId="0" fontId="79" fillId="0" borderId="0">
      <alignment vertical="center"/>
    </xf>
    <xf numFmtId="0" fontId="18" fillId="6" borderId="0" applyNumberFormat="0" applyBorder="0" applyAlignment="0" applyProtection="0">
      <alignment vertical="center"/>
    </xf>
    <xf numFmtId="0" fontId="79" fillId="0" borderId="0"/>
    <xf numFmtId="0" fontId="18" fillId="6" borderId="0" applyNumberFormat="0" applyBorder="0" applyAlignment="0" applyProtection="0">
      <alignment vertical="center"/>
    </xf>
    <xf numFmtId="0" fontId="79" fillId="0" borderId="0"/>
    <xf numFmtId="181" fontId="79" fillId="0" borderId="0" applyFont="0" applyFill="0" applyBorder="0" applyAlignment="0" applyProtection="0">
      <alignment vertical="center"/>
    </xf>
    <xf numFmtId="0" fontId="79" fillId="0" borderId="0">
      <alignment vertical="center"/>
    </xf>
    <xf numFmtId="0" fontId="79" fillId="0" borderId="0">
      <alignment vertical="center"/>
    </xf>
    <xf numFmtId="0" fontId="79" fillId="0" borderId="0"/>
    <xf numFmtId="181" fontId="79" fillId="0" borderId="0" applyFont="0" applyFill="0" applyBorder="0" applyAlignment="0" applyProtection="0">
      <alignment vertical="center"/>
    </xf>
    <xf numFmtId="0" fontId="79" fillId="0" borderId="0"/>
    <xf numFmtId="0" fontId="45" fillId="15" borderId="0" applyNumberFormat="0" applyBorder="0" applyAlignment="0" applyProtection="0">
      <alignment vertical="center"/>
    </xf>
    <xf numFmtId="0" fontId="79" fillId="0" borderId="0"/>
    <xf numFmtId="181" fontId="79" fillId="0" borderId="0" applyFont="0" applyFill="0" applyBorder="0" applyAlignment="0" applyProtection="0">
      <alignment vertical="center"/>
    </xf>
    <xf numFmtId="0" fontId="79" fillId="0" borderId="0">
      <alignment vertical="center"/>
    </xf>
    <xf numFmtId="0" fontId="79" fillId="0" borderId="0">
      <alignment vertical="center"/>
    </xf>
    <xf numFmtId="0" fontId="34" fillId="10" borderId="0" applyNumberFormat="0" applyBorder="0" applyAlignment="0" applyProtection="0">
      <alignment vertical="center"/>
    </xf>
    <xf numFmtId="0" fontId="18" fillId="14" borderId="0" applyNumberFormat="0" applyBorder="0" applyAlignment="0" applyProtection="0">
      <alignment vertical="center"/>
    </xf>
    <xf numFmtId="0" fontId="79" fillId="0" borderId="0"/>
    <xf numFmtId="0" fontId="34" fillId="10" borderId="0" applyNumberFormat="0" applyBorder="0" applyAlignment="0" applyProtection="0">
      <alignment vertical="center"/>
    </xf>
    <xf numFmtId="0" fontId="18" fillId="14" borderId="0" applyNumberFormat="0" applyBorder="0" applyAlignment="0" applyProtection="0">
      <alignment vertical="center"/>
    </xf>
    <xf numFmtId="0" fontId="18" fillId="21" borderId="0" applyNumberFormat="0" applyBorder="0" applyAlignment="0" applyProtection="0">
      <alignment vertical="center"/>
    </xf>
    <xf numFmtId="0" fontId="79" fillId="0" borderId="0">
      <alignment vertical="center"/>
    </xf>
    <xf numFmtId="0" fontId="34" fillId="10" borderId="0" applyNumberFormat="0" applyBorder="0" applyAlignment="0" applyProtection="0">
      <alignment vertical="center"/>
    </xf>
    <xf numFmtId="0" fontId="18" fillId="14" borderId="0" applyNumberFormat="0" applyBorder="0" applyAlignment="0" applyProtection="0">
      <alignment vertical="center"/>
    </xf>
    <xf numFmtId="0" fontId="18" fillId="17" borderId="0" applyNumberFormat="0" applyBorder="0" applyAlignment="0" applyProtection="0">
      <alignment vertical="center"/>
    </xf>
    <xf numFmtId="0" fontId="45" fillId="15" borderId="0" applyNumberFormat="0" applyBorder="0" applyAlignment="0" applyProtection="0">
      <alignment vertical="center"/>
    </xf>
    <xf numFmtId="0" fontId="79" fillId="0" borderId="0"/>
    <xf numFmtId="0" fontId="18" fillId="14" borderId="0" applyNumberFormat="0" applyBorder="0" applyAlignment="0" applyProtection="0">
      <alignment vertical="center"/>
    </xf>
    <xf numFmtId="0" fontId="79" fillId="0" borderId="0">
      <alignment vertical="center"/>
    </xf>
    <xf numFmtId="0" fontId="79" fillId="0" borderId="0"/>
    <xf numFmtId="0" fontId="40" fillId="10" borderId="0" applyNumberFormat="0" applyBorder="0" applyAlignment="0" applyProtection="0">
      <alignment vertical="center"/>
    </xf>
    <xf numFmtId="0" fontId="18" fillId="15" borderId="0" applyNumberFormat="0" applyBorder="0" applyAlignment="0" applyProtection="0">
      <alignment vertical="center"/>
    </xf>
    <xf numFmtId="0" fontId="79" fillId="0" borderId="0">
      <alignment vertical="center"/>
    </xf>
    <xf numFmtId="0" fontId="79" fillId="0" borderId="0"/>
    <xf numFmtId="0" fontId="40" fillId="10" borderId="0" applyNumberFormat="0" applyBorder="0" applyAlignment="0" applyProtection="0">
      <alignment vertical="center"/>
    </xf>
    <xf numFmtId="0" fontId="18" fillId="5" borderId="0" applyNumberFormat="0" applyBorder="0" applyAlignment="0" applyProtection="0">
      <alignment vertical="center"/>
    </xf>
    <xf numFmtId="0" fontId="79" fillId="0" borderId="0">
      <alignment vertical="center"/>
    </xf>
    <xf numFmtId="0" fontId="79" fillId="0" borderId="0">
      <alignment vertical="center"/>
    </xf>
    <xf numFmtId="0" fontId="79" fillId="0" borderId="0"/>
    <xf numFmtId="0" fontId="18" fillId="18" borderId="0" applyNumberFormat="0" applyBorder="0" applyAlignment="0" applyProtection="0">
      <alignment vertical="center"/>
    </xf>
    <xf numFmtId="0" fontId="79" fillId="0" borderId="0"/>
    <xf numFmtId="0" fontId="79" fillId="0" borderId="0">
      <alignment vertical="center"/>
    </xf>
    <xf numFmtId="0" fontId="44" fillId="0" borderId="0" applyNumberFormat="0" applyFill="0" applyBorder="0" applyAlignment="0" applyProtection="0">
      <alignment vertical="center"/>
    </xf>
    <xf numFmtId="0" fontId="79" fillId="0" borderId="0">
      <alignment vertical="center"/>
    </xf>
    <xf numFmtId="0" fontId="44" fillId="0" borderId="0" applyNumberFormat="0" applyFill="0" applyBorder="0" applyAlignment="0" applyProtection="0">
      <alignment vertical="center"/>
    </xf>
    <xf numFmtId="0" fontId="79" fillId="0" borderId="0"/>
    <xf numFmtId="0" fontId="18" fillId="6" borderId="0" applyNumberFormat="0" applyBorder="0" applyAlignment="0" applyProtection="0">
      <alignment vertical="center"/>
    </xf>
    <xf numFmtId="0" fontId="44" fillId="0" borderId="0" applyNumberFormat="0" applyFill="0" applyBorder="0" applyAlignment="0" applyProtection="0">
      <alignment vertical="center"/>
    </xf>
    <xf numFmtId="0" fontId="79" fillId="0" borderId="0">
      <alignment vertical="center"/>
    </xf>
    <xf numFmtId="0" fontId="44" fillId="0" borderId="0" applyNumberFormat="0" applyFill="0" applyBorder="0" applyAlignment="0" applyProtection="0">
      <alignment vertical="center"/>
    </xf>
    <xf numFmtId="0" fontId="79" fillId="0" borderId="0"/>
    <xf numFmtId="0" fontId="18" fillId="6" borderId="0" applyNumberFormat="0" applyBorder="0" applyAlignment="0" applyProtection="0">
      <alignment vertical="center"/>
    </xf>
    <xf numFmtId="0" fontId="79" fillId="0" borderId="0">
      <alignment vertical="center"/>
    </xf>
    <xf numFmtId="0" fontId="79" fillId="0" borderId="0">
      <alignment vertical="center"/>
    </xf>
    <xf numFmtId="0" fontId="79" fillId="0" borderId="0"/>
    <xf numFmtId="0" fontId="79" fillId="0" borderId="0"/>
    <xf numFmtId="0" fontId="79" fillId="0" borderId="0">
      <alignment vertical="center"/>
    </xf>
    <xf numFmtId="0" fontId="79" fillId="0" borderId="0"/>
    <xf numFmtId="0" fontId="79" fillId="0" borderId="0"/>
    <xf numFmtId="0" fontId="79" fillId="0" borderId="0"/>
    <xf numFmtId="0" fontId="18" fillId="8" borderId="0" applyNumberFormat="0" applyBorder="0" applyAlignment="0" applyProtection="0">
      <alignment vertical="center"/>
    </xf>
    <xf numFmtId="0" fontId="79" fillId="0" borderId="0"/>
    <xf numFmtId="0" fontId="79" fillId="0" borderId="0">
      <alignment vertical="center"/>
    </xf>
    <xf numFmtId="0" fontId="44" fillId="0" borderId="0" applyNumberFormat="0" applyFill="0" applyBorder="0" applyAlignment="0" applyProtection="0">
      <alignment vertical="center"/>
    </xf>
    <xf numFmtId="0" fontId="79" fillId="0" borderId="0">
      <alignment vertical="center"/>
    </xf>
    <xf numFmtId="0" fontId="44" fillId="0" borderId="0" applyNumberFormat="0" applyFill="0" applyBorder="0" applyAlignment="0" applyProtection="0">
      <alignment vertical="center"/>
    </xf>
    <xf numFmtId="0" fontId="79" fillId="0" borderId="0"/>
    <xf numFmtId="0" fontId="18" fillId="6" borderId="0" applyNumberFormat="0" applyBorder="0" applyAlignment="0" applyProtection="0">
      <alignment vertical="center"/>
    </xf>
    <xf numFmtId="0" fontId="44" fillId="0" borderId="0" applyNumberFormat="0" applyFill="0" applyBorder="0" applyAlignment="0" applyProtection="0">
      <alignment vertical="center"/>
    </xf>
    <xf numFmtId="0" fontId="79" fillId="0" borderId="0">
      <alignment vertical="center"/>
    </xf>
    <xf numFmtId="0" fontId="44" fillId="0" borderId="0" applyNumberFormat="0" applyFill="0" applyBorder="0" applyAlignment="0" applyProtection="0">
      <alignment vertical="center"/>
    </xf>
    <xf numFmtId="0" fontId="79" fillId="0" borderId="0"/>
    <xf numFmtId="0" fontId="18" fillId="6" borderId="0" applyNumberFormat="0" applyBorder="0" applyAlignment="0" applyProtection="0">
      <alignment vertical="center"/>
    </xf>
    <xf numFmtId="0" fontId="79" fillId="0" borderId="0"/>
    <xf numFmtId="0" fontId="79" fillId="0" borderId="0">
      <alignment vertical="center"/>
    </xf>
    <xf numFmtId="0" fontId="68" fillId="0" borderId="0" applyNumberFormat="0" applyFill="0" applyBorder="0" applyAlignment="0" applyProtection="0">
      <alignment vertical="center"/>
    </xf>
    <xf numFmtId="0" fontId="57" fillId="0" borderId="0"/>
    <xf numFmtId="0" fontId="79" fillId="0" borderId="0">
      <alignment vertical="center"/>
    </xf>
    <xf numFmtId="0" fontId="68" fillId="0" borderId="0" applyNumberFormat="0" applyFill="0" applyBorder="0" applyAlignment="0" applyProtection="0">
      <alignment vertical="center"/>
    </xf>
    <xf numFmtId="0" fontId="79" fillId="0" borderId="0"/>
    <xf numFmtId="0" fontId="18" fillId="6" borderId="0" applyNumberFormat="0" applyBorder="0" applyAlignment="0" applyProtection="0">
      <alignment vertical="center"/>
    </xf>
    <xf numFmtId="0" fontId="79" fillId="0" borderId="0">
      <alignment vertical="center"/>
    </xf>
    <xf numFmtId="0" fontId="18" fillId="23" borderId="0" applyNumberFormat="0" applyBorder="0" applyAlignment="0" applyProtection="0">
      <alignment vertical="center"/>
    </xf>
    <xf numFmtId="0" fontId="79" fillId="0" borderId="0"/>
    <xf numFmtId="181" fontId="79" fillId="0" borderId="0" applyFont="0" applyFill="0" applyBorder="0" applyAlignment="0" applyProtection="0"/>
    <xf numFmtId="0" fontId="79" fillId="0" borderId="0">
      <alignment vertical="center"/>
    </xf>
    <xf numFmtId="0" fontId="79" fillId="0" borderId="0"/>
    <xf numFmtId="0" fontId="79" fillId="0" borderId="0"/>
    <xf numFmtId="0" fontId="79" fillId="0" borderId="0"/>
    <xf numFmtId="181" fontId="79" fillId="0" borderId="0" applyFont="0" applyFill="0" applyBorder="0" applyAlignment="0" applyProtection="0">
      <alignment vertical="center"/>
    </xf>
    <xf numFmtId="0" fontId="79" fillId="0" borderId="0">
      <alignment vertical="center"/>
    </xf>
    <xf numFmtId="0" fontId="68" fillId="0" borderId="0" applyNumberFormat="0" applyFill="0" applyBorder="0" applyAlignment="0" applyProtection="0">
      <alignment vertical="center"/>
    </xf>
    <xf numFmtId="0" fontId="79" fillId="0" borderId="0"/>
    <xf numFmtId="0" fontId="79" fillId="0" borderId="0">
      <alignment vertical="center"/>
    </xf>
    <xf numFmtId="0" fontId="69" fillId="0" borderId="0" applyNumberFormat="0" applyFill="0" applyBorder="0" applyAlignment="0" applyProtection="0">
      <alignment vertical="center"/>
    </xf>
    <xf numFmtId="0" fontId="79" fillId="0" borderId="0"/>
    <xf numFmtId="0" fontId="79" fillId="0" borderId="0">
      <alignment vertical="center"/>
    </xf>
    <xf numFmtId="181" fontId="79" fillId="0" borderId="0" applyFont="0" applyFill="0" applyBorder="0" applyAlignment="0" applyProtection="0"/>
    <xf numFmtId="0" fontId="53" fillId="0" borderId="19" applyNumberFormat="0" applyFill="0" applyAlignment="0" applyProtection="0">
      <alignment vertical="center"/>
    </xf>
    <xf numFmtId="0" fontId="79" fillId="0" borderId="0"/>
    <xf numFmtId="0" fontId="79" fillId="0" borderId="0"/>
    <xf numFmtId="0" fontId="79" fillId="0" borderId="0"/>
    <xf numFmtId="0" fontId="79" fillId="0" borderId="0">
      <alignment vertical="center"/>
    </xf>
    <xf numFmtId="0" fontId="79" fillId="0" borderId="0">
      <alignment vertical="center"/>
    </xf>
    <xf numFmtId="0" fontId="36" fillId="0" borderId="0" applyNumberFormat="0" applyFill="0" applyBorder="0" applyAlignment="0" applyProtection="0">
      <alignment vertical="center"/>
    </xf>
    <xf numFmtId="0" fontId="79" fillId="0" borderId="0"/>
    <xf numFmtId="0" fontId="36" fillId="0" borderId="0" applyNumberFormat="0" applyFill="0" applyBorder="0" applyAlignment="0" applyProtection="0">
      <alignment vertical="center"/>
    </xf>
    <xf numFmtId="0" fontId="79" fillId="0" borderId="0">
      <alignment vertical="center"/>
    </xf>
    <xf numFmtId="0" fontId="36" fillId="0" borderId="0" applyNumberFormat="0" applyFill="0" applyBorder="0" applyAlignment="0" applyProtection="0">
      <alignment vertical="center"/>
    </xf>
    <xf numFmtId="0" fontId="79" fillId="0" borderId="0"/>
    <xf numFmtId="0" fontId="36" fillId="0" borderId="0" applyNumberFormat="0" applyFill="0" applyBorder="0" applyAlignment="0" applyProtection="0">
      <alignment vertical="center"/>
    </xf>
    <xf numFmtId="0" fontId="79" fillId="0" borderId="0">
      <alignment vertical="center"/>
    </xf>
    <xf numFmtId="0" fontId="36" fillId="0" borderId="0" applyNumberFormat="0" applyFill="0" applyBorder="0" applyAlignment="0" applyProtection="0">
      <alignment vertical="center"/>
    </xf>
    <xf numFmtId="0" fontId="79" fillId="0" borderId="0"/>
    <xf numFmtId="0" fontId="79" fillId="0" borderId="0">
      <alignment vertical="center"/>
    </xf>
    <xf numFmtId="0" fontId="68" fillId="0" borderId="24" applyNumberFormat="0" applyFill="0" applyAlignment="0" applyProtection="0">
      <alignment vertical="center"/>
    </xf>
    <xf numFmtId="0" fontId="41" fillId="0" borderId="0" applyNumberFormat="0" applyFill="0" applyBorder="0" applyAlignment="0" applyProtection="0">
      <alignment vertical="center"/>
    </xf>
    <xf numFmtId="0" fontId="43" fillId="5" borderId="0" applyNumberFormat="0" applyBorder="0" applyAlignment="0" applyProtection="0">
      <alignment vertical="center"/>
    </xf>
    <xf numFmtId="0" fontId="79" fillId="0" borderId="0"/>
    <xf numFmtId="0" fontId="79" fillId="0" borderId="0"/>
    <xf numFmtId="0" fontId="79" fillId="0" borderId="0"/>
    <xf numFmtId="0" fontId="79" fillId="0" borderId="0">
      <alignment vertical="center"/>
    </xf>
    <xf numFmtId="0" fontId="79" fillId="0" borderId="0">
      <alignment vertical="center"/>
    </xf>
    <xf numFmtId="0" fontId="79" fillId="0" borderId="0"/>
    <xf numFmtId="0" fontId="79" fillId="0" borderId="0">
      <alignment vertical="center"/>
    </xf>
    <xf numFmtId="0" fontId="45" fillId="15" borderId="0" applyNumberFormat="0" applyBorder="0" applyAlignment="0" applyProtection="0">
      <alignment vertical="center"/>
    </xf>
    <xf numFmtId="0" fontId="79" fillId="0" borderId="0"/>
    <xf numFmtId="0" fontId="45" fillId="15" borderId="0" applyNumberFormat="0" applyBorder="0" applyAlignment="0" applyProtection="0">
      <alignment vertical="center"/>
    </xf>
    <xf numFmtId="0" fontId="79" fillId="0" borderId="0"/>
    <xf numFmtId="0" fontId="43" fillId="5" borderId="0" applyNumberFormat="0" applyBorder="0" applyAlignment="0" applyProtection="0">
      <alignment vertical="center"/>
    </xf>
    <xf numFmtId="0" fontId="79" fillId="0" borderId="0">
      <alignment vertical="center"/>
    </xf>
    <xf numFmtId="0" fontId="79" fillId="0" borderId="0">
      <alignment vertical="center"/>
    </xf>
    <xf numFmtId="0" fontId="79" fillId="0" borderId="0"/>
    <xf numFmtId="0" fontId="79" fillId="0" borderId="0">
      <alignment vertical="center"/>
    </xf>
    <xf numFmtId="0" fontId="45" fillId="15" borderId="0" applyNumberFormat="0" applyBorder="0" applyAlignment="0" applyProtection="0">
      <alignment vertical="center"/>
    </xf>
    <xf numFmtId="0" fontId="79" fillId="0" borderId="0"/>
    <xf numFmtId="0" fontId="79" fillId="0" borderId="0">
      <alignment vertical="center"/>
    </xf>
    <xf numFmtId="0" fontId="79" fillId="0" borderId="0">
      <alignment vertical="center"/>
    </xf>
    <xf numFmtId="0" fontId="35" fillId="8" borderId="12" applyNumberFormat="0" applyAlignment="0" applyProtection="0">
      <alignment vertical="center"/>
    </xf>
    <xf numFmtId="0" fontId="79" fillId="0" borderId="0"/>
    <xf numFmtId="0" fontId="79" fillId="0" borderId="0"/>
    <xf numFmtId="0" fontId="79" fillId="0" borderId="0">
      <alignment vertical="center"/>
    </xf>
    <xf numFmtId="0" fontId="79" fillId="0" borderId="0"/>
    <xf numFmtId="0" fontId="79" fillId="0" borderId="0"/>
    <xf numFmtId="181" fontId="79" fillId="0" borderId="0" applyFont="0" applyFill="0" applyBorder="0" applyAlignment="0" applyProtection="0">
      <alignment vertical="center"/>
    </xf>
    <xf numFmtId="0" fontId="79" fillId="0" borderId="0">
      <alignment vertical="center"/>
    </xf>
    <xf numFmtId="0" fontId="79" fillId="0" borderId="0"/>
    <xf numFmtId="0" fontId="18" fillId="0" borderId="0">
      <alignment vertical="center"/>
    </xf>
    <xf numFmtId="0" fontId="79" fillId="0" borderId="0">
      <alignment vertical="center"/>
    </xf>
    <xf numFmtId="0" fontId="18" fillId="6" borderId="0" applyNumberFormat="0" applyBorder="0" applyAlignment="0" applyProtection="0">
      <alignment vertical="center"/>
    </xf>
    <xf numFmtId="0" fontId="79" fillId="0" borderId="0"/>
    <xf numFmtId="0" fontId="79" fillId="0" borderId="0">
      <alignment vertical="center"/>
    </xf>
    <xf numFmtId="0" fontId="79" fillId="0" borderId="0">
      <alignment vertical="center"/>
    </xf>
    <xf numFmtId="0" fontId="79" fillId="0" borderId="0"/>
    <xf numFmtId="43" fontId="79" fillId="0" borderId="0" applyFont="0" applyFill="0" applyBorder="0" applyAlignment="0" applyProtection="0">
      <alignment vertical="center"/>
    </xf>
    <xf numFmtId="0" fontId="18" fillId="0" borderId="0">
      <alignment vertical="center"/>
    </xf>
    <xf numFmtId="0" fontId="79" fillId="0" borderId="0"/>
    <xf numFmtId="0" fontId="79" fillId="0" borderId="0"/>
    <xf numFmtId="0" fontId="34" fillId="3" borderId="0" applyNumberFormat="0" applyBorder="0" applyAlignment="0" applyProtection="0">
      <alignment vertical="center"/>
    </xf>
    <xf numFmtId="0" fontId="79" fillId="0" borderId="0"/>
    <xf numFmtId="0" fontId="18" fillId="20" borderId="0" applyNumberFormat="0" applyBorder="0" applyAlignment="0" applyProtection="0">
      <alignment vertical="center"/>
    </xf>
    <xf numFmtId="0" fontId="34" fillId="3" borderId="0" applyNumberFormat="0" applyBorder="0" applyAlignment="0" applyProtection="0">
      <alignment vertical="center"/>
    </xf>
    <xf numFmtId="0" fontId="40" fillId="26" borderId="0" applyNumberFormat="0" applyBorder="0" applyAlignment="0" applyProtection="0">
      <alignment vertical="center"/>
    </xf>
    <xf numFmtId="0" fontId="79" fillId="0" borderId="0">
      <alignment vertical="center"/>
    </xf>
    <xf numFmtId="0" fontId="49" fillId="0" borderId="15" applyNumberFormat="0" applyFill="0" applyAlignment="0" applyProtection="0">
      <alignment vertical="center"/>
    </xf>
    <xf numFmtId="0" fontId="79" fillId="0" borderId="0"/>
    <xf numFmtId="0" fontId="49" fillId="0" borderId="15" applyNumberFormat="0" applyFill="0" applyAlignment="0" applyProtection="0">
      <alignment vertical="center"/>
    </xf>
    <xf numFmtId="181" fontId="79" fillId="0" borderId="0" applyFont="0" applyFill="0" applyBorder="0" applyAlignment="0" applyProtection="0">
      <alignment vertical="center"/>
    </xf>
    <xf numFmtId="0" fontId="34" fillId="3" borderId="0" applyNumberFormat="0" applyBorder="0" applyAlignment="0" applyProtection="0">
      <alignment vertical="center"/>
    </xf>
    <xf numFmtId="0" fontId="79" fillId="0" borderId="0">
      <alignment vertical="center"/>
    </xf>
    <xf numFmtId="0" fontId="49" fillId="0" borderId="15" applyNumberFormat="0" applyFill="0" applyAlignment="0" applyProtection="0">
      <alignment vertical="center"/>
    </xf>
    <xf numFmtId="0" fontId="79" fillId="0" borderId="0"/>
    <xf numFmtId="181" fontId="79" fillId="0" borderId="0" applyFont="0" applyFill="0" applyBorder="0" applyAlignment="0" applyProtection="0">
      <alignment vertical="center"/>
    </xf>
    <xf numFmtId="0" fontId="79" fillId="0" borderId="0"/>
    <xf numFmtId="0" fontId="18" fillId="21" borderId="0" applyNumberFormat="0" applyBorder="0" applyAlignment="0" applyProtection="0">
      <alignment vertical="center"/>
    </xf>
    <xf numFmtId="0" fontId="79" fillId="0" borderId="0"/>
    <xf numFmtId="0" fontId="47" fillId="23" borderId="12" applyNumberFormat="0" applyAlignment="0" applyProtection="0">
      <alignment vertical="center"/>
    </xf>
    <xf numFmtId="0" fontId="34" fillId="9" borderId="0" applyNumberFormat="0" applyBorder="0" applyAlignment="0" applyProtection="0">
      <alignment vertical="center"/>
    </xf>
    <xf numFmtId="0" fontId="10" fillId="0" borderId="0"/>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20" borderId="0" applyNumberFormat="0" applyBorder="0" applyAlignment="0" applyProtection="0">
      <alignment vertical="center"/>
    </xf>
    <xf numFmtId="0" fontId="40" fillId="17"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47" fillId="17" borderId="12" applyNumberFormat="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79" fillId="0" borderId="0"/>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14" borderId="0" applyNumberFormat="0" applyBorder="0" applyAlignment="0" applyProtection="0">
      <alignment vertical="center"/>
    </xf>
    <xf numFmtId="0" fontId="18" fillId="7"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6" borderId="0" applyNumberFormat="0" applyBorder="0" applyAlignment="0" applyProtection="0">
      <alignment vertical="center"/>
    </xf>
    <xf numFmtId="0" fontId="18" fillId="14"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34" fillId="10" borderId="0" applyNumberFormat="0" applyBorder="0" applyAlignment="0" applyProtection="0">
      <alignment vertical="center"/>
    </xf>
    <xf numFmtId="0" fontId="18" fillId="14" borderId="0" applyNumberFormat="0" applyBorder="0" applyAlignment="0" applyProtection="0">
      <alignment vertical="center"/>
    </xf>
    <xf numFmtId="0" fontId="34" fillId="10" borderId="0" applyNumberFormat="0" applyBorder="0" applyAlignment="0" applyProtection="0">
      <alignment vertical="center"/>
    </xf>
    <xf numFmtId="0" fontId="18" fillId="14" borderId="0" applyNumberFormat="0" applyBorder="0" applyAlignment="0" applyProtection="0">
      <alignment vertical="center"/>
    </xf>
    <xf numFmtId="0" fontId="34" fillId="10"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34" fillId="16" borderId="0" applyNumberFormat="0" applyBorder="0" applyAlignment="0" applyProtection="0">
      <alignment vertical="center"/>
    </xf>
    <xf numFmtId="0" fontId="34" fillId="10"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79" fillId="0" borderId="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8" fillId="14" borderId="0" applyNumberFormat="0" applyBorder="0" applyAlignment="0" applyProtection="0">
      <alignment vertical="center"/>
    </xf>
    <xf numFmtId="9" fontId="79" fillId="0" borderId="0" applyFont="0" applyFill="0" applyBorder="0" applyAlignment="0" applyProtection="0">
      <alignment vertical="center"/>
    </xf>
    <xf numFmtId="0" fontId="18" fillId="14" borderId="0" applyNumberFormat="0" applyBorder="0" applyAlignment="0" applyProtection="0">
      <alignment vertical="center"/>
    </xf>
    <xf numFmtId="0" fontId="34" fillId="4" borderId="0" applyNumberFormat="0" applyBorder="0" applyAlignment="0" applyProtection="0">
      <alignment vertical="center"/>
    </xf>
    <xf numFmtId="0" fontId="18" fillId="14" borderId="0" applyNumberFormat="0" applyBorder="0" applyAlignment="0" applyProtection="0">
      <alignment vertical="center"/>
    </xf>
    <xf numFmtId="0" fontId="34" fillId="4" borderId="0" applyNumberFormat="0" applyBorder="0" applyAlignment="0" applyProtection="0">
      <alignment vertical="center"/>
    </xf>
    <xf numFmtId="0" fontId="18" fillId="14" borderId="0" applyNumberFormat="0" applyBorder="0" applyAlignment="0" applyProtection="0">
      <alignment vertical="center"/>
    </xf>
    <xf numFmtId="0" fontId="34" fillId="4" borderId="0" applyNumberFormat="0" applyBorder="0" applyAlignment="0" applyProtection="0">
      <alignment vertical="center"/>
    </xf>
    <xf numFmtId="0" fontId="79" fillId="0" borderId="0"/>
    <xf numFmtId="0" fontId="18" fillId="14" borderId="0" applyNumberFormat="0" applyBorder="0" applyAlignment="0" applyProtection="0">
      <alignment vertical="center"/>
    </xf>
    <xf numFmtId="0" fontId="79" fillId="0" borderId="0"/>
    <xf numFmtId="0" fontId="18" fillId="14" borderId="0" applyNumberFormat="0" applyBorder="0" applyAlignment="0" applyProtection="0">
      <alignment vertical="center"/>
    </xf>
    <xf numFmtId="0" fontId="18" fillId="23" borderId="0" applyNumberFormat="0" applyBorder="0" applyAlignment="0" applyProtection="0">
      <alignment vertical="center"/>
    </xf>
    <xf numFmtId="0" fontId="18" fillId="14" borderId="0" applyNumberFormat="0" applyBorder="0" applyAlignment="0" applyProtection="0">
      <alignment vertical="center"/>
    </xf>
    <xf numFmtId="0" fontId="34" fillId="9" borderId="0" applyNumberFormat="0" applyBorder="0" applyAlignment="0" applyProtection="0">
      <alignment vertical="center"/>
    </xf>
    <xf numFmtId="0" fontId="18" fillId="14" borderId="0" applyNumberFormat="0" applyBorder="0" applyAlignment="0" applyProtection="0">
      <alignment vertical="center"/>
    </xf>
    <xf numFmtId="0" fontId="34" fillId="13" borderId="0" applyNumberFormat="0" applyBorder="0" applyAlignment="0" applyProtection="0">
      <alignment vertical="center"/>
    </xf>
    <xf numFmtId="0" fontId="18" fillId="14"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181" fontId="79" fillId="0" borderId="0" applyFont="0" applyFill="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72" fillId="0" borderId="26" applyNumberFormat="0" applyFill="0" applyAlignment="0" applyProtection="0">
      <alignment vertical="center"/>
    </xf>
    <xf numFmtId="0" fontId="18" fillId="15" borderId="0" applyNumberFormat="0" applyBorder="0" applyAlignment="0" applyProtection="0">
      <alignment vertical="center"/>
    </xf>
    <xf numFmtId="0" fontId="40" fillId="3"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18" fillId="15" borderId="0" applyNumberFormat="0" applyBorder="0" applyAlignment="0" applyProtection="0">
      <alignment vertical="center"/>
    </xf>
    <xf numFmtId="0" fontId="79" fillId="0" borderId="0"/>
    <xf numFmtId="179" fontId="9" fillId="0" borderId="2">
      <alignment vertical="center"/>
      <protection locked="0"/>
    </xf>
    <xf numFmtId="0" fontId="18" fillId="15" borderId="0" applyNumberFormat="0" applyBorder="0" applyAlignment="0" applyProtection="0">
      <alignment vertical="center"/>
    </xf>
    <xf numFmtId="0" fontId="38" fillId="0" borderId="0"/>
    <xf numFmtId="0" fontId="56" fillId="11" borderId="13" applyNumberFormat="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34"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5" borderId="0" applyNumberFormat="0" applyBorder="0" applyAlignment="0" applyProtection="0">
      <alignment vertical="center"/>
    </xf>
    <xf numFmtId="0" fontId="79" fillId="0" borderId="0"/>
    <xf numFmtId="0" fontId="18" fillId="8" borderId="0" applyNumberFormat="0" applyBorder="0" applyAlignment="0" applyProtection="0">
      <alignment vertical="center"/>
    </xf>
    <xf numFmtId="0" fontId="40" fillId="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18" fillId="18" borderId="0" applyNumberFormat="0" applyBorder="0" applyAlignment="0" applyProtection="0">
      <alignment vertical="center"/>
    </xf>
    <xf numFmtId="0" fontId="34" fillId="16" borderId="0" applyNumberFormat="0" applyBorder="0" applyAlignment="0" applyProtection="0">
      <alignment vertical="center"/>
    </xf>
    <xf numFmtId="0" fontId="40" fillId="10" borderId="0" applyNumberFormat="0" applyBorder="0" applyAlignment="0" applyProtection="0">
      <alignment vertical="center"/>
    </xf>
    <xf numFmtId="0" fontId="18" fillId="15" borderId="0" applyNumberFormat="0" applyBorder="0" applyAlignment="0" applyProtection="0">
      <alignment vertical="center"/>
    </xf>
    <xf numFmtId="0" fontId="40" fillId="10" borderId="0" applyNumberFormat="0" applyBorder="0" applyAlignment="0" applyProtection="0">
      <alignment vertical="center"/>
    </xf>
    <xf numFmtId="0" fontId="18" fillId="15" borderId="0" applyNumberFormat="0" applyBorder="0" applyAlignment="0" applyProtection="0">
      <alignment vertical="center"/>
    </xf>
    <xf numFmtId="0" fontId="38" fillId="0" borderId="0">
      <alignment vertical="center"/>
    </xf>
    <xf numFmtId="0" fontId="79" fillId="0" borderId="0"/>
    <xf numFmtId="0" fontId="40" fillId="10"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40" fillId="10" borderId="0" applyNumberFormat="0" applyBorder="0" applyAlignment="0" applyProtection="0">
      <alignment vertical="center"/>
    </xf>
    <xf numFmtId="0" fontId="18" fillId="15" borderId="0" applyNumberFormat="0" applyBorder="0" applyAlignment="0" applyProtection="0">
      <alignment vertical="center"/>
    </xf>
    <xf numFmtId="0" fontId="38" fillId="0" borderId="0">
      <alignment vertical="center"/>
    </xf>
    <xf numFmtId="0" fontId="79" fillId="0" borderId="0"/>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38" fillId="0" borderId="0">
      <alignment vertical="center"/>
    </xf>
    <xf numFmtId="0" fontId="79" fillId="0" borderId="0"/>
    <xf numFmtId="0" fontId="18" fillId="15" borderId="0" applyNumberFormat="0" applyBorder="0" applyAlignment="0" applyProtection="0">
      <alignment vertical="center"/>
    </xf>
    <xf numFmtId="0" fontId="18" fillId="6" borderId="0" applyNumberFormat="0" applyBorder="0" applyAlignment="0" applyProtection="0">
      <alignment vertical="center"/>
    </xf>
    <xf numFmtId="0" fontId="18" fillId="15" borderId="0" applyNumberFormat="0" applyBorder="0" applyAlignment="0" applyProtection="0">
      <alignment vertical="center"/>
    </xf>
    <xf numFmtId="0" fontId="38" fillId="0" borderId="0">
      <alignment vertical="center"/>
    </xf>
    <xf numFmtId="0" fontId="38" fillId="0" borderId="0"/>
    <xf numFmtId="0" fontId="18" fillId="15" borderId="0" applyNumberFormat="0" applyBorder="0" applyAlignment="0" applyProtection="0">
      <alignment vertical="center"/>
    </xf>
    <xf numFmtId="0" fontId="79" fillId="0" borderId="0"/>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34" fillId="10"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40" fillId="3"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34" fillId="16" borderId="0" applyNumberFormat="0" applyBorder="0" applyAlignment="0" applyProtection="0">
      <alignment vertical="center"/>
    </xf>
    <xf numFmtId="0" fontId="18" fillId="8" borderId="0" applyNumberFormat="0" applyBorder="0" applyAlignment="0" applyProtection="0">
      <alignment vertical="center"/>
    </xf>
    <xf numFmtId="0" fontId="18" fillId="5" borderId="0" applyNumberFormat="0" applyBorder="0" applyAlignment="0" applyProtection="0">
      <alignment vertical="center"/>
    </xf>
    <xf numFmtId="0" fontId="79" fillId="0" borderId="0">
      <alignment vertical="center"/>
    </xf>
    <xf numFmtId="0" fontId="18" fillId="5" borderId="0" applyNumberFormat="0" applyBorder="0" applyAlignment="0" applyProtection="0">
      <alignment vertical="center"/>
    </xf>
    <xf numFmtId="0" fontId="18" fillId="17" borderId="0" applyNumberFormat="0" applyBorder="0" applyAlignment="0" applyProtection="0">
      <alignment vertical="center"/>
    </xf>
    <xf numFmtId="0" fontId="79" fillId="0" borderId="0"/>
    <xf numFmtId="0" fontId="18" fillId="5" borderId="0" applyNumberFormat="0" applyBorder="0" applyAlignment="0" applyProtection="0">
      <alignment vertical="center"/>
    </xf>
    <xf numFmtId="9" fontId="79" fillId="0" borderId="0" applyFont="0" applyFill="0" applyBorder="0" applyAlignment="0" applyProtection="0"/>
    <xf numFmtId="0" fontId="79" fillId="0" borderId="0"/>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40" fillId="8" borderId="0" applyNumberFormat="0" applyBorder="0" applyAlignment="0" applyProtection="0">
      <alignment vertical="center"/>
    </xf>
    <xf numFmtId="0" fontId="18" fillId="5" borderId="0" applyNumberFormat="0" applyBorder="0" applyAlignment="0" applyProtection="0">
      <alignment vertical="center"/>
    </xf>
    <xf numFmtId="0" fontId="79" fillId="0" borderId="0"/>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79" fillId="0" borderId="0"/>
    <xf numFmtId="0" fontId="18" fillId="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79" fillId="0" borderId="0">
      <alignment vertical="center"/>
    </xf>
    <xf numFmtId="0" fontId="16" fillId="0" borderId="20" applyNumberFormat="0" applyFill="0" applyAlignment="0" applyProtection="0">
      <alignment vertical="center"/>
    </xf>
    <xf numFmtId="0" fontId="18" fillId="12" borderId="0" applyNumberFormat="0" applyBorder="0" applyAlignment="0" applyProtection="0">
      <alignment vertical="center"/>
    </xf>
    <xf numFmtId="0" fontId="79" fillId="0" borderId="0"/>
    <xf numFmtId="0" fontId="16" fillId="0" borderId="20" applyNumberFormat="0" applyFill="0" applyAlignment="0" applyProtection="0">
      <alignment vertical="center"/>
    </xf>
    <xf numFmtId="0" fontId="18" fillId="12" borderId="0" applyNumberFormat="0" applyBorder="0" applyAlignment="0" applyProtection="0">
      <alignment vertical="center"/>
    </xf>
    <xf numFmtId="0" fontId="16" fillId="0" borderId="20" applyNumberFormat="0" applyFill="0" applyAlignment="0" applyProtection="0">
      <alignment vertical="center"/>
    </xf>
    <xf numFmtId="0" fontId="18" fillId="12" borderId="0" applyNumberFormat="0" applyBorder="0" applyAlignment="0" applyProtection="0">
      <alignment vertical="center"/>
    </xf>
    <xf numFmtId="0" fontId="16" fillId="0" borderId="20" applyNumberFormat="0" applyFill="0" applyAlignment="0" applyProtection="0">
      <alignment vertical="center"/>
    </xf>
    <xf numFmtId="0" fontId="18" fillId="12" borderId="0" applyNumberFormat="0" applyBorder="0" applyAlignment="0" applyProtection="0">
      <alignment vertical="center"/>
    </xf>
    <xf numFmtId="0" fontId="79" fillId="0" borderId="0">
      <alignment vertical="center"/>
    </xf>
    <xf numFmtId="0" fontId="79" fillId="0" borderId="0">
      <alignment vertical="center"/>
    </xf>
    <xf numFmtId="0" fontId="18" fillId="12" borderId="0" applyNumberFormat="0" applyBorder="0" applyAlignment="0" applyProtection="0">
      <alignment vertical="center"/>
    </xf>
    <xf numFmtId="0" fontId="79" fillId="0" borderId="0"/>
    <xf numFmtId="0" fontId="16" fillId="0" borderId="22" applyNumberFormat="0" applyFill="0" applyAlignment="0" applyProtection="0">
      <alignment vertical="center"/>
    </xf>
    <xf numFmtId="0" fontId="18" fillId="12" borderId="0" applyNumberFormat="0" applyBorder="0" applyAlignment="0" applyProtection="0">
      <alignment vertical="center"/>
    </xf>
    <xf numFmtId="0" fontId="18" fillId="0" borderId="0">
      <alignment vertical="center"/>
    </xf>
    <xf numFmtId="0" fontId="16" fillId="0" borderId="22" applyNumberFormat="0" applyFill="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6" fillId="0" borderId="22" applyNumberFormat="0" applyFill="0" applyAlignment="0" applyProtection="0">
      <alignment vertical="center"/>
    </xf>
    <xf numFmtId="0" fontId="18" fillId="12" borderId="0" applyNumberFormat="0" applyBorder="0" applyAlignment="0" applyProtection="0">
      <alignment vertical="center"/>
    </xf>
    <xf numFmtId="0" fontId="16" fillId="0" borderId="20" applyNumberFormat="0" applyFill="0" applyAlignment="0" applyProtection="0">
      <alignment vertical="center"/>
    </xf>
    <xf numFmtId="0" fontId="18" fillId="12" borderId="0" applyNumberFormat="0" applyBorder="0" applyAlignment="0" applyProtection="0">
      <alignment vertical="center"/>
    </xf>
    <xf numFmtId="0" fontId="45" fillId="15" borderId="0" applyNumberFormat="0" applyBorder="0" applyAlignment="0" applyProtection="0">
      <alignment vertical="center"/>
    </xf>
    <xf numFmtId="0" fontId="46"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181" fontId="79" fillId="0" borderId="0" applyFont="0" applyFill="0" applyBorder="0" applyAlignment="0" applyProtection="0"/>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0" fillId="10" borderId="0" applyNumberFormat="0" applyBorder="0" applyAlignment="0" applyProtection="0">
      <alignment vertical="center"/>
    </xf>
    <xf numFmtId="0" fontId="18" fillId="5" borderId="0" applyNumberFormat="0" applyBorder="0" applyAlignment="0" applyProtection="0">
      <alignment vertical="center"/>
    </xf>
    <xf numFmtId="0" fontId="79" fillId="0" borderId="0">
      <alignment vertical="center"/>
    </xf>
    <xf numFmtId="0" fontId="40" fillId="10" borderId="0" applyNumberFormat="0" applyBorder="0" applyAlignment="0" applyProtection="0">
      <alignment vertical="center"/>
    </xf>
    <xf numFmtId="0" fontId="18" fillId="5" borderId="0" applyNumberFormat="0" applyBorder="0" applyAlignment="0" applyProtection="0">
      <alignment vertical="center"/>
    </xf>
    <xf numFmtId="0" fontId="79" fillId="0" borderId="0"/>
    <xf numFmtId="0" fontId="18" fillId="5" borderId="0" applyNumberFormat="0" applyBorder="0" applyAlignment="0" applyProtection="0">
      <alignment vertical="center"/>
    </xf>
    <xf numFmtId="9" fontId="18" fillId="0" borderId="0" applyFont="0" applyFill="0" applyBorder="0" applyAlignment="0" applyProtection="0">
      <alignment vertical="center"/>
    </xf>
    <xf numFmtId="0" fontId="79" fillId="0" borderId="0">
      <alignment vertical="center"/>
    </xf>
    <xf numFmtId="0" fontId="18" fillId="5" borderId="0" applyNumberFormat="0" applyBorder="0" applyAlignment="0" applyProtection="0">
      <alignment vertical="center"/>
    </xf>
    <xf numFmtId="0" fontId="79" fillId="0" borderId="0"/>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79" fillId="0" borderId="0"/>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79" fillId="0" borderId="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45" fillId="15" borderId="0" applyNumberFormat="0" applyBorder="0" applyAlignment="0" applyProtection="0">
      <alignment vertical="center"/>
    </xf>
    <xf numFmtId="0" fontId="18" fillId="5" borderId="0" applyNumberFormat="0" applyBorder="0" applyAlignment="0" applyProtection="0">
      <alignment vertical="center"/>
    </xf>
    <xf numFmtId="0" fontId="18" fillId="18" borderId="0" applyNumberFormat="0" applyBorder="0" applyAlignment="0" applyProtection="0">
      <alignment vertical="center"/>
    </xf>
    <xf numFmtId="0" fontId="18" fillId="5" borderId="0" applyNumberFormat="0" applyBorder="0" applyAlignment="0" applyProtection="0">
      <alignment vertical="center"/>
    </xf>
    <xf numFmtId="0" fontId="18" fillId="18" borderId="0" applyNumberFormat="0" applyBorder="0" applyAlignment="0" applyProtection="0">
      <alignment vertical="center"/>
    </xf>
    <xf numFmtId="0" fontId="18" fillId="5" borderId="0" applyNumberFormat="0" applyBorder="0" applyAlignment="0" applyProtection="0">
      <alignment vertical="center"/>
    </xf>
    <xf numFmtId="0" fontId="18" fillId="18"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9" fontId="79" fillId="0" borderId="0" applyFont="0" applyFill="0" applyBorder="0" applyAlignment="0" applyProtection="0">
      <alignment vertical="center"/>
    </xf>
    <xf numFmtId="0" fontId="79" fillId="0" borderId="0">
      <alignment vertical="center"/>
    </xf>
    <xf numFmtId="0" fontId="18" fillId="5" borderId="0" applyNumberFormat="0" applyBorder="0" applyAlignment="0" applyProtection="0">
      <alignment vertical="center"/>
    </xf>
    <xf numFmtId="0" fontId="79" fillId="0" borderId="0"/>
    <xf numFmtId="0" fontId="18" fillId="5" borderId="0" applyNumberFormat="0" applyBorder="0" applyAlignment="0" applyProtection="0">
      <alignment vertical="center"/>
    </xf>
    <xf numFmtId="0" fontId="79" fillId="0" borderId="0"/>
    <xf numFmtId="0" fontId="79" fillId="0" borderId="0">
      <alignment vertical="center"/>
    </xf>
    <xf numFmtId="0" fontId="18" fillId="5" borderId="0" applyNumberFormat="0" applyBorder="0" applyAlignment="0" applyProtection="0">
      <alignment vertical="center"/>
    </xf>
    <xf numFmtId="0" fontId="57" fillId="0" borderId="0"/>
    <xf numFmtId="0" fontId="79" fillId="0" borderId="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23"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38" fillId="0" borderId="0"/>
    <xf numFmtId="0" fontId="18" fillId="5" borderId="0" applyNumberFormat="0" applyBorder="0" applyAlignment="0" applyProtection="0">
      <alignment vertical="center"/>
    </xf>
    <xf numFmtId="0" fontId="79" fillId="0" borderId="0">
      <alignment vertical="center"/>
    </xf>
    <xf numFmtId="0" fontId="18" fillId="5" borderId="0" applyNumberFormat="0" applyBorder="0" applyAlignment="0" applyProtection="0">
      <alignment vertical="center"/>
    </xf>
    <xf numFmtId="9" fontId="18" fillId="0" borderId="0" applyFont="0" applyFill="0" applyBorder="0" applyAlignment="0" applyProtection="0">
      <alignment vertical="center"/>
    </xf>
    <xf numFmtId="0" fontId="18" fillId="5" borderId="0" applyNumberFormat="0" applyBorder="0" applyAlignment="0" applyProtection="0">
      <alignment vertical="center"/>
    </xf>
    <xf numFmtId="0" fontId="42" fillId="0" borderId="0" applyNumberFormat="0" applyFill="0" applyBorder="0" applyAlignment="0" applyProtection="0">
      <alignment vertical="center"/>
    </xf>
    <xf numFmtId="0" fontId="18" fillId="5" borderId="0" applyNumberFormat="0" applyBorder="0" applyAlignment="0" applyProtection="0">
      <alignment vertical="center"/>
    </xf>
    <xf numFmtId="0" fontId="18" fillId="0" borderId="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23" borderId="0" applyNumberFormat="0" applyBorder="0" applyAlignment="0" applyProtection="0">
      <alignment vertical="center"/>
    </xf>
    <xf numFmtId="0" fontId="18" fillId="12" borderId="0" applyNumberFormat="0" applyBorder="0" applyAlignment="0" applyProtection="0">
      <alignment vertical="center"/>
    </xf>
    <xf numFmtId="0" fontId="79" fillId="0" borderId="0">
      <alignment vertical="center"/>
    </xf>
    <xf numFmtId="0" fontId="18" fillId="12" borderId="0" applyNumberFormat="0" applyBorder="0" applyAlignment="0" applyProtection="0">
      <alignment vertical="center"/>
    </xf>
    <xf numFmtId="0" fontId="34" fillId="16" borderId="0" applyNumberFormat="0" applyBorder="0" applyAlignment="0" applyProtection="0">
      <alignment vertical="center"/>
    </xf>
    <xf numFmtId="0" fontId="18" fillId="12" borderId="0" applyNumberFormat="0" applyBorder="0" applyAlignment="0" applyProtection="0">
      <alignment vertical="center"/>
    </xf>
    <xf numFmtId="0" fontId="18" fillId="18" borderId="0" applyNumberFormat="0" applyBorder="0" applyAlignment="0" applyProtection="0">
      <alignment vertical="center"/>
    </xf>
    <xf numFmtId="0" fontId="36" fillId="0" borderId="0" applyNumberFormat="0" applyFill="0" applyBorder="0" applyAlignment="0" applyProtection="0">
      <alignment vertical="center"/>
    </xf>
    <xf numFmtId="0" fontId="38" fillId="0" borderId="0"/>
    <xf numFmtId="0" fontId="43" fillId="5" borderId="0" applyNumberFormat="0" applyBorder="0" applyAlignment="0" applyProtection="0">
      <alignment vertical="center"/>
    </xf>
    <xf numFmtId="0" fontId="18" fillId="18" borderId="0" applyNumberFormat="0" applyBorder="0" applyAlignment="0" applyProtection="0">
      <alignment vertical="center"/>
    </xf>
    <xf numFmtId="0" fontId="64" fillId="0" borderId="0" applyNumberFormat="0" applyFill="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38" fillId="0" borderId="0"/>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18" borderId="0" applyNumberFormat="0" applyBorder="0" applyAlignment="0" applyProtection="0">
      <alignment vertical="center"/>
    </xf>
    <xf numFmtId="0" fontId="18" fillId="23" borderId="0" applyNumberFormat="0" applyBorder="0" applyAlignment="0" applyProtection="0">
      <alignment vertical="center"/>
    </xf>
    <xf numFmtId="0" fontId="16" fillId="0" borderId="20" applyNumberFormat="0" applyFill="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18"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68" fillId="0" borderId="24" applyNumberFormat="0" applyFill="0" applyAlignment="0" applyProtection="0">
      <alignment vertical="center"/>
    </xf>
    <xf numFmtId="0" fontId="43" fillId="5"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34" fillId="16" borderId="0" applyNumberFormat="0" applyBorder="0" applyAlignment="0" applyProtection="0">
      <alignment vertical="center"/>
    </xf>
    <xf numFmtId="0" fontId="18" fillId="18" borderId="0" applyNumberFormat="0" applyBorder="0" applyAlignment="0" applyProtection="0">
      <alignment vertical="center"/>
    </xf>
    <xf numFmtId="0" fontId="18" fillId="23" borderId="0" applyNumberFormat="0" applyBorder="0" applyAlignment="0" applyProtection="0">
      <alignment vertical="center"/>
    </xf>
    <xf numFmtId="0" fontId="18" fillId="0" borderId="0">
      <alignment vertical="center"/>
    </xf>
    <xf numFmtId="0" fontId="18" fillId="23" borderId="0" applyNumberFormat="0" applyBorder="0" applyAlignment="0" applyProtection="0">
      <alignment vertical="center"/>
    </xf>
    <xf numFmtId="0" fontId="38" fillId="0" borderId="0"/>
    <xf numFmtId="0" fontId="18" fillId="18" borderId="0" applyNumberFormat="0" applyBorder="0" applyAlignment="0" applyProtection="0">
      <alignment vertical="center"/>
    </xf>
    <xf numFmtId="0" fontId="39" fillId="11" borderId="13" applyNumberFormat="0" applyAlignment="0" applyProtection="0">
      <alignment vertical="center"/>
    </xf>
    <xf numFmtId="0" fontId="40" fillId="10" borderId="0" applyNumberFormat="0" applyBorder="0" applyAlignment="0" applyProtection="0">
      <alignment vertical="center"/>
    </xf>
    <xf numFmtId="0" fontId="18" fillId="18" borderId="0" applyNumberFormat="0" applyBorder="0" applyAlignment="0" applyProtection="0">
      <alignment vertical="center"/>
    </xf>
    <xf numFmtId="0" fontId="64" fillId="0" borderId="0" applyNumberFormat="0" applyFill="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21"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6" borderId="0" applyNumberFormat="0" applyBorder="0" applyAlignment="0" applyProtection="0">
      <alignment vertical="center"/>
    </xf>
    <xf numFmtId="0" fontId="43" fillId="5" borderId="0" applyNumberFormat="0" applyBorder="0" applyAlignment="0" applyProtection="0">
      <alignment vertical="center"/>
    </xf>
    <xf numFmtId="0" fontId="18" fillId="18" borderId="0" applyNumberFormat="0" applyBorder="0" applyAlignment="0" applyProtection="0">
      <alignment vertical="center"/>
    </xf>
    <xf numFmtId="0" fontId="79" fillId="0" borderId="0"/>
    <xf numFmtId="181" fontId="79" fillId="0" borderId="0" applyFont="0" applyFill="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21" borderId="0" applyNumberFormat="0" applyBorder="0" applyAlignment="0" applyProtection="0">
      <alignment vertical="center"/>
    </xf>
    <xf numFmtId="0" fontId="18" fillId="18" borderId="0" applyNumberFormat="0" applyBorder="0" applyAlignment="0" applyProtection="0">
      <alignment vertical="center"/>
    </xf>
    <xf numFmtId="0" fontId="18" fillId="21" borderId="0" applyNumberFormat="0" applyBorder="0" applyAlignment="0" applyProtection="0">
      <alignment vertical="center"/>
    </xf>
    <xf numFmtId="0" fontId="18" fillId="18" borderId="0" applyNumberFormat="0" applyBorder="0" applyAlignment="0" applyProtection="0">
      <alignment vertical="center"/>
    </xf>
    <xf numFmtId="0" fontId="18" fillId="21"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21"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64" fillId="0" borderId="0" applyNumberFormat="0" applyFill="0" applyBorder="0" applyAlignment="0" applyProtection="0">
      <alignment vertical="center"/>
    </xf>
    <xf numFmtId="0" fontId="79" fillId="0" borderId="0"/>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8" borderId="0" applyNumberFormat="0" applyBorder="0" applyAlignment="0" applyProtection="0">
      <alignment vertical="center"/>
    </xf>
    <xf numFmtId="0" fontId="18" fillId="18" borderId="0" applyNumberFormat="0" applyBorder="0" applyAlignment="0" applyProtection="0">
      <alignment vertical="center"/>
    </xf>
    <xf numFmtId="0" fontId="18" fillId="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8" borderId="0" applyNumberFormat="0" applyBorder="0" applyAlignment="0" applyProtection="0">
      <alignment vertical="center"/>
    </xf>
    <xf numFmtId="0" fontId="18" fillId="18" borderId="0" applyNumberFormat="0" applyBorder="0" applyAlignment="0" applyProtection="0">
      <alignment vertical="center"/>
    </xf>
    <xf numFmtId="181" fontId="79" fillId="0" borderId="0" applyFont="0" applyFill="0" applyBorder="0" applyAlignment="0" applyProtection="0"/>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34" fillId="16"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18" borderId="0" applyNumberFormat="0" applyBorder="0" applyAlignment="0" applyProtection="0">
      <alignment vertical="center"/>
    </xf>
    <xf numFmtId="0" fontId="18" fillId="23" borderId="0" applyNumberFormat="0" applyBorder="0" applyAlignment="0" applyProtection="0">
      <alignment vertical="center"/>
    </xf>
    <xf numFmtId="0" fontId="18" fillId="21" borderId="0" applyNumberFormat="0" applyBorder="0" applyAlignment="0" applyProtection="0">
      <alignment vertical="center"/>
    </xf>
    <xf numFmtId="0" fontId="64" fillId="0" borderId="0" applyNumberFormat="0" applyFill="0" applyBorder="0" applyAlignment="0" applyProtection="0">
      <alignment vertical="center"/>
    </xf>
    <xf numFmtId="0" fontId="38" fillId="0" borderId="0">
      <alignment vertical="center"/>
    </xf>
    <xf numFmtId="0" fontId="18" fillId="21" borderId="0" applyNumberFormat="0" applyBorder="0" applyAlignment="0" applyProtection="0">
      <alignment vertical="center"/>
    </xf>
    <xf numFmtId="0" fontId="18" fillId="8" borderId="0" applyNumberFormat="0" applyBorder="0" applyAlignment="0" applyProtection="0">
      <alignment vertical="center"/>
    </xf>
    <xf numFmtId="0" fontId="18" fillId="21" borderId="0" applyNumberFormat="0" applyBorder="0" applyAlignment="0" applyProtection="0">
      <alignment vertical="center"/>
    </xf>
    <xf numFmtId="0" fontId="18" fillId="7" borderId="0" applyNumberFormat="0" applyBorder="0" applyAlignment="0" applyProtection="0">
      <alignment vertical="center"/>
    </xf>
    <xf numFmtId="0" fontId="79" fillId="0" borderId="0">
      <alignment vertical="center"/>
    </xf>
    <xf numFmtId="0" fontId="18" fillId="21" borderId="0" applyNumberFormat="0" applyBorder="0" applyAlignment="0" applyProtection="0">
      <alignment vertical="center"/>
    </xf>
    <xf numFmtId="0" fontId="18" fillId="17" borderId="0" applyNumberFormat="0" applyBorder="0" applyAlignment="0" applyProtection="0">
      <alignment vertical="center"/>
    </xf>
    <xf numFmtId="0" fontId="18" fillId="7" borderId="0" applyNumberFormat="0" applyBorder="0" applyAlignment="0" applyProtection="0">
      <alignment vertical="center"/>
    </xf>
    <xf numFmtId="0" fontId="79" fillId="0" borderId="0"/>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7" borderId="0" applyNumberFormat="0" applyBorder="0" applyAlignment="0" applyProtection="0">
      <alignment vertical="center"/>
    </xf>
    <xf numFmtId="0" fontId="79" fillId="0" borderId="0"/>
    <xf numFmtId="181" fontId="79" fillId="0" borderId="0" applyFont="0" applyFill="0" applyBorder="0" applyAlignment="0" applyProtection="0"/>
    <xf numFmtId="0" fontId="18" fillId="21" borderId="0" applyNumberFormat="0" applyBorder="0" applyAlignment="0" applyProtection="0">
      <alignment vertical="center"/>
    </xf>
    <xf numFmtId="0" fontId="50" fillId="0" borderId="16" applyNumberFormat="0" applyFill="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19" borderId="0" applyNumberFormat="0" applyBorder="0" applyAlignment="0" applyProtection="0">
      <alignment vertical="center"/>
    </xf>
    <xf numFmtId="0" fontId="18" fillId="21" borderId="0" applyNumberFormat="0" applyBorder="0" applyAlignment="0" applyProtection="0">
      <alignment vertical="center"/>
    </xf>
    <xf numFmtId="0" fontId="18" fillId="4" borderId="0" applyNumberFormat="0" applyBorder="0" applyAlignment="0" applyProtection="0">
      <alignment vertical="center"/>
    </xf>
    <xf numFmtId="181" fontId="79" fillId="0" borderId="0" applyFont="0" applyFill="0" applyBorder="0" applyAlignment="0" applyProtection="0"/>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181" fontId="79" fillId="0" borderId="0" applyFont="0" applyFill="0" applyBorder="0" applyAlignment="0" applyProtection="0"/>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0" borderId="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40" fillId="3"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1" fontId="10" fillId="0" borderId="0">
      <alignment vertical="center"/>
    </xf>
    <xf numFmtId="0" fontId="18" fillId="0" borderId="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19"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79" fillId="0" borderId="0"/>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8" borderId="0" applyNumberFormat="0" applyBorder="0" applyAlignment="0" applyProtection="0">
      <alignment vertical="center"/>
    </xf>
    <xf numFmtId="0" fontId="18" fillId="21" borderId="0" applyNumberFormat="0" applyBorder="0" applyAlignment="0" applyProtection="0">
      <alignment vertical="center"/>
    </xf>
    <xf numFmtId="0" fontId="34" fillId="22" borderId="0" applyNumberFormat="0" applyBorder="0" applyAlignment="0" applyProtection="0">
      <alignment vertical="center"/>
    </xf>
    <xf numFmtId="0" fontId="18" fillId="21" borderId="0" applyNumberFormat="0" applyBorder="0" applyAlignment="0" applyProtection="0">
      <alignment vertical="center"/>
    </xf>
    <xf numFmtId="0" fontId="9" fillId="0" borderId="2">
      <alignment horizontal="distributed" vertical="center" wrapText="1"/>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34" fillId="22" borderId="0" applyNumberFormat="0" applyBorder="0" applyAlignment="0" applyProtection="0">
      <alignment vertical="center"/>
    </xf>
    <xf numFmtId="0" fontId="18" fillId="21" borderId="0" applyNumberFormat="0" applyBorder="0" applyAlignment="0" applyProtection="0">
      <alignment vertical="center"/>
    </xf>
    <xf numFmtId="0" fontId="18" fillId="8" borderId="0" applyNumberFormat="0" applyBorder="0" applyAlignment="0" applyProtection="0">
      <alignment vertical="center"/>
    </xf>
    <xf numFmtId="0" fontId="18" fillId="21" borderId="0" applyNumberFormat="0" applyBorder="0" applyAlignment="0" applyProtection="0">
      <alignment vertical="center"/>
    </xf>
    <xf numFmtId="0" fontId="18" fillId="8" borderId="0" applyNumberFormat="0" applyBorder="0" applyAlignment="0" applyProtection="0">
      <alignment vertical="center"/>
    </xf>
    <xf numFmtId="0" fontId="38"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9" fontId="79" fillId="0" borderId="0" applyFont="0" applyFill="0" applyBorder="0" applyAlignment="0" applyProtection="0"/>
    <xf numFmtId="0" fontId="79"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79"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37" fontId="73" fillId="0" borderId="0">
      <alignment vertical="center"/>
    </xf>
    <xf numFmtId="0" fontId="18" fillId="8" borderId="0" applyNumberFormat="0" applyBorder="0" applyAlignment="0" applyProtection="0">
      <alignment vertical="center"/>
    </xf>
    <xf numFmtId="37" fontId="73"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6" fillId="0" borderId="22" applyNumberFormat="0" applyFill="0" applyAlignment="0" applyProtection="0">
      <alignment vertical="center"/>
    </xf>
    <xf numFmtId="181" fontId="79" fillId="0" borderId="0" applyFont="0" applyFill="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34" fillId="19"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14" borderId="0" applyNumberFormat="0" applyBorder="0" applyAlignment="0" applyProtection="0">
      <alignment vertical="center"/>
    </xf>
    <xf numFmtId="0" fontId="47" fillId="17" borderId="12" applyNumberFormat="0" applyAlignment="0" applyProtection="0">
      <alignment vertical="center"/>
    </xf>
    <xf numFmtId="0" fontId="18" fillId="21" borderId="0" applyNumberFormat="0" applyBorder="0" applyAlignment="0" applyProtection="0">
      <alignment vertical="center"/>
    </xf>
    <xf numFmtId="0" fontId="49" fillId="0" borderId="15" applyNumberFormat="0" applyFill="0" applyAlignment="0" applyProtection="0">
      <alignment vertical="center"/>
    </xf>
    <xf numFmtId="0" fontId="47" fillId="17" borderId="12" applyNumberFormat="0" applyAlignment="0" applyProtection="0">
      <alignment vertical="center"/>
    </xf>
    <xf numFmtId="0" fontId="18" fillId="15" borderId="0" applyNumberFormat="0" applyBorder="0" applyAlignment="0" applyProtection="0">
      <alignment vertical="center"/>
    </xf>
    <xf numFmtId="0" fontId="47" fillId="17" borderId="12" applyNumberFormat="0" applyAlignment="0" applyProtection="0">
      <alignment vertical="center"/>
    </xf>
    <xf numFmtId="0" fontId="18" fillId="8" borderId="0" applyNumberFormat="0" applyBorder="0" applyAlignment="0" applyProtection="0">
      <alignment vertical="center"/>
    </xf>
    <xf numFmtId="0" fontId="47" fillId="17" borderId="12" applyNumberFormat="0" applyAlignment="0" applyProtection="0">
      <alignment vertical="center"/>
    </xf>
    <xf numFmtId="0" fontId="18" fillId="5" borderId="0" applyNumberFormat="0" applyBorder="0" applyAlignment="0" applyProtection="0">
      <alignment vertical="center"/>
    </xf>
    <xf numFmtId="0" fontId="40" fillId="19" borderId="0" applyNumberFormat="0" applyBorder="0" applyAlignment="0" applyProtection="0">
      <alignment vertical="center"/>
    </xf>
    <xf numFmtId="0" fontId="48" fillId="0" borderId="0" applyNumberFormat="0" applyFill="0" applyBorder="0" applyAlignment="0" applyProtection="0">
      <alignment vertical="top"/>
      <protection locked="0"/>
    </xf>
    <xf numFmtId="0" fontId="47" fillId="17" borderId="12" applyNumberFormat="0" applyAlignment="0" applyProtection="0">
      <alignment vertical="center"/>
    </xf>
    <xf numFmtId="0" fontId="18" fillId="23" borderId="0" applyNumberFormat="0" applyBorder="0" applyAlignment="0" applyProtection="0">
      <alignment vertical="center"/>
    </xf>
    <xf numFmtId="0" fontId="40" fillId="19" borderId="0" applyNumberFormat="0" applyBorder="0" applyAlignment="0" applyProtection="0">
      <alignment vertical="center"/>
    </xf>
    <xf numFmtId="0" fontId="47" fillId="17" borderId="12" applyNumberFormat="0" applyAlignment="0" applyProtection="0">
      <alignment vertical="center"/>
    </xf>
    <xf numFmtId="0" fontId="18" fillId="12" borderId="0" applyNumberFormat="0" applyBorder="0" applyAlignment="0" applyProtection="0">
      <alignment vertical="center"/>
    </xf>
    <xf numFmtId="183" fontId="61" fillId="0" borderId="0">
      <alignment vertical="center"/>
    </xf>
    <xf numFmtId="0" fontId="47" fillId="23" borderId="12" applyNumberFormat="0" applyAlignment="0" applyProtection="0">
      <alignment vertical="center"/>
    </xf>
    <xf numFmtId="0" fontId="18" fillId="14" borderId="0" applyNumberFormat="0" applyBorder="0" applyAlignment="0" applyProtection="0">
      <alignment vertical="center"/>
    </xf>
    <xf numFmtId="0" fontId="47" fillId="23" borderId="12" applyNumberFormat="0" applyAlignment="0" applyProtection="0">
      <alignment vertical="center"/>
    </xf>
    <xf numFmtId="0" fontId="18" fillId="8" borderId="0" applyNumberFormat="0" applyBorder="0" applyAlignment="0" applyProtection="0">
      <alignment vertical="center"/>
    </xf>
    <xf numFmtId="0" fontId="47" fillId="17" borderId="12" applyNumberFormat="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0" fillId="7" borderId="0" applyNumberFormat="0" applyBorder="0" applyAlignment="0" applyProtection="0">
      <alignment vertical="center"/>
    </xf>
    <xf numFmtId="181" fontId="79" fillId="0" borderId="0" applyFont="0" applyFill="0" applyBorder="0" applyAlignment="0" applyProtection="0">
      <alignment vertical="center"/>
    </xf>
    <xf numFmtId="0" fontId="18" fillId="6" borderId="0" applyNumberFormat="0" applyBorder="0" applyAlignment="0" applyProtection="0">
      <alignment vertical="center"/>
    </xf>
    <xf numFmtId="181" fontId="79" fillId="0" borderId="0" applyFont="0" applyFill="0" applyBorder="0" applyAlignment="0" applyProtection="0"/>
    <xf numFmtId="0" fontId="18" fillId="6" borderId="0" applyNumberFormat="0" applyBorder="0" applyAlignment="0" applyProtection="0">
      <alignment vertical="center"/>
    </xf>
    <xf numFmtId="0" fontId="16" fillId="0" borderId="22" applyNumberFormat="0" applyFill="0" applyAlignment="0" applyProtection="0">
      <alignment vertical="center"/>
    </xf>
    <xf numFmtId="0" fontId="18" fillId="6" borderId="0" applyNumberFormat="0" applyBorder="0" applyAlignment="0" applyProtection="0">
      <alignment vertical="center"/>
    </xf>
    <xf numFmtId="0" fontId="16" fillId="0" borderId="22" applyNumberFormat="0" applyFill="0" applyAlignment="0" applyProtection="0">
      <alignment vertical="center"/>
    </xf>
    <xf numFmtId="181" fontId="79" fillId="0" borderId="0" applyFont="0" applyFill="0" applyBorder="0" applyAlignment="0" applyProtection="0">
      <alignment vertical="center"/>
    </xf>
    <xf numFmtId="0" fontId="53" fillId="0" borderId="19" applyNumberFormat="0" applyFill="0" applyAlignment="0" applyProtection="0">
      <alignment vertical="center"/>
    </xf>
    <xf numFmtId="0" fontId="18" fillId="6" borderId="0" applyNumberFormat="0" applyBorder="0" applyAlignment="0" applyProtection="0">
      <alignment vertical="center"/>
    </xf>
    <xf numFmtId="0" fontId="16" fillId="0" borderId="22" applyNumberFormat="0" applyFill="0" applyAlignment="0" applyProtection="0">
      <alignment vertical="center"/>
    </xf>
    <xf numFmtId="0" fontId="18" fillId="6" borderId="0" applyNumberFormat="0" applyBorder="0" applyAlignment="0" applyProtection="0">
      <alignment vertical="center"/>
    </xf>
    <xf numFmtId="0" fontId="44" fillId="0" borderId="0" applyNumberFormat="0" applyFill="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6" fillId="0" borderId="20"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7" borderId="0" applyNumberFormat="0" applyBorder="0" applyAlignment="0" applyProtection="0">
      <alignment vertical="center"/>
    </xf>
    <xf numFmtId="181" fontId="79" fillId="0" borderId="0" applyFont="0" applyFill="0" applyBorder="0" applyAlignment="0" applyProtection="0">
      <alignment vertical="center"/>
    </xf>
    <xf numFmtId="0" fontId="18" fillId="17" borderId="0" applyNumberFormat="0" applyBorder="0" applyAlignment="0" applyProtection="0">
      <alignment vertical="center"/>
    </xf>
    <xf numFmtId="181" fontId="79" fillId="0" borderId="0" applyFont="0" applyFill="0" applyBorder="0" applyAlignment="0" applyProtection="0"/>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181" fontId="79" fillId="0" borderId="0" applyFont="0" applyFill="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6"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181" fontId="79" fillId="0" borderId="0" applyFont="0" applyFill="0" applyBorder="0" applyAlignment="0" applyProtection="0"/>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6" borderId="0" applyNumberFormat="0" applyBorder="0" applyAlignment="0" applyProtection="0">
      <alignment vertical="center"/>
    </xf>
    <xf numFmtId="0" fontId="18" fillId="17" borderId="0" applyNumberFormat="0" applyBorder="0" applyAlignment="0" applyProtection="0">
      <alignment vertical="center"/>
    </xf>
    <xf numFmtId="0" fontId="50" fillId="0" borderId="16" applyNumberFormat="0" applyFill="0" applyAlignment="0" applyProtection="0">
      <alignment vertical="center"/>
    </xf>
    <xf numFmtId="43" fontId="79" fillId="0" borderId="0" applyFont="0" applyFill="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6" borderId="0" applyNumberFormat="0" applyBorder="0" applyAlignment="0" applyProtection="0">
      <alignment vertical="center"/>
    </xf>
    <xf numFmtId="0" fontId="79" fillId="0" borderId="0">
      <alignment vertical="center"/>
    </xf>
    <xf numFmtId="0" fontId="18" fillId="6" borderId="0" applyNumberFormat="0" applyBorder="0" applyAlignment="0" applyProtection="0">
      <alignment vertical="center"/>
    </xf>
    <xf numFmtId="0" fontId="79" fillId="0" borderId="0">
      <alignment vertical="center"/>
    </xf>
    <xf numFmtId="0" fontId="18" fillId="6" borderId="0" applyNumberFormat="0" applyBorder="0" applyAlignment="0" applyProtection="0">
      <alignment vertical="center"/>
    </xf>
    <xf numFmtId="0" fontId="79"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79"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0" borderId="0"/>
    <xf numFmtId="0" fontId="18" fillId="6" borderId="0" applyNumberFormat="0" applyBorder="0" applyAlignment="0" applyProtection="0">
      <alignment vertical="center"/>
    </xf>
    <xf numFmtId="0" fontId="47" fillId="23" borderId="12"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79" fillId="0" borderId="0">
      <alignment vertical="center"/>
    </xf>
    <xf numFmtId="0" fontId="18" fillId="6" borderId="0" applyNumberFormat="0" applyBorder="0" applyAlignment="0" applyProtection="0">
      <alignment vertical="center"/>
    </xf>
    <xf numFmtId="0" fontId="34" fillId="16" borderId="0" applyNumberFormat="0" applyBorder="0" applyAlignment="0" applyProtection="0">
      <alignment vertical="center"/>
    </xf>
    <xf numFmtId="0" fontId="79" fillId="0" borderId="0">
      <alignment vertical="center"/>
    </xf>
    <xf numFmtId="0" fontId="18" fillId="6" borderId="0" applyNumberFormat="0" applyBorder="0" applyAlignment="0" applyProtection="0">
      <alignment vertical="center"/>
    </xf>
    <xf numFmtId="0" fontId="79"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79" fillId="0" borderId="0">
      <alignment vertical="center"/>
    </xf>
    <xf numFmtId="0" fontId="18" fillId="8" borderId="0" applyNumberFormat="0" applyBorder="0" applyAlignment="0" applyProtection="0">
      <alignment vertical="center"/>
    </xf>
    <xf numFmtId="0" fontId="79" fillId="0" borderId="0">
      <alignment vertical="center"/>
    </xf>
    <xf numFmtId="0" fontId="18" fillId="6" borderId="0" applyNumberFormat="0" applyBorder="0" applyAlignment="0" applyProtection="0">
      <alignment vertical="center"/>
    </xf>
    <xf numFmtId="0" fontId="7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5" fillId="15" borderId="0" applyNumberFormat="0" applyBorder="0" applyAlignment="0" applyProtection="0">
      <alignment vertical="center"/>
    </xf>
    <xf numFmtId="0" fontId="46" fillId="0" borderId="0" applyNumberFormat="0" applyFill="0" applyBorder="0" applyAlignment="0" applyProtection="0">
      <alignment vertical="center"/>
    </xf>
    <xf numFmtId="0" fontId="18" fillId="17" borderId="0" applyNumberFormat="0" applyBorder="0" applyAlignment="0" applyProtection="0">
      <alignment vertical="center"/>
    </xf>
    <xf numFmtId="0" fontId="79" fillId="0" borderId="0">
      <alignment vertical="center"/>
    </xf>
    <xf numFmtId="0" fontId="60" fillId="0" borderId="0"/>
    <xf numFmtId="0" fontId="18" fillId="17" borderId="0" applyNumberFormat="0" applyBorder="0" applyAlignment="0" applyProtection="0">
      <alignment vertical="center"/>
    </xf>
    <xf numFmtId="0" fontId="79" fillId="0" borderId="0"/>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79" fillId="0" borderId="0"/>
    <xf numFmtId="0" fontId="18" fillId="6" borderId="0" applyNumberFormat="0" applyBorder="0" applyAlignment="0" applyProtection="0">
      <alignment vertical="center"/>
    </xf>
    <xf numFmtId="0" fontId="18" fillId="1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0" fillId="7" borderId="0" applyNumberFormat="0" applyBorder="0" applyAlignment="0" applyProtection="0">
      <alignment vertical="center"/>
    </xf>
    <xf numFmtId="0" fontId="40" fillId="19" borderId="0" applyNumberFormat="0" applyBorder="0" applyAlignment="0" applyProtection="0">
      <alignment vertical="center"/>
    </xf>
    <xf numFmtId="181" fontId="79" fillId="0" borderId="0" applyFont="0" applyFill="0" applyBorder="0" applyAlignment="0" applyProtection="0">
      <alignment vertical="center"/>
    </xf>
    <xf numFmtId="0" fontId="18" fillId="7" borderId="0" applyNumberFormat="0" applyBorder="0" applyAlignment="0" applyProtection="0">
      <alignment vertical="center"/>
    </xf>
    <xf numFmtId="0" fontId="79" fillId="0" borderId="0"/>
    <xf numFmtId="0" fontId="79" fillId="0" borderId="0">
      <alignment vertical="center"/>
    </xf>
    <xf numFmtId="181" fontId="79" fillId="0" borderId="0" applyFont="0" applyFill="0" applyBorder="0" applyAlignment="0" applyProtection="0"/>
    <xf numFmtId="0" fontId="18" fillId="7" borderId="0" applyNumberFormat="0" applyBorder="0" applyAlignment="0" applyProtection="0">
      <alignment vertical="center"/>
    </xf>
    <xf numFmtId="0" fontId="79" fillId="0" borderId="0"/>
    <xf numFmtId="0" fontId="79" fillId="0" borderId="0">
      <alignment vertical="center"/>
    </xf>
    <xf numFmtId="0" fontId="18" fillId="7" borderId="0" applyNumberFormat="0" applyBorder="0" applyAlignment="0" applyProtection="0">
      <alignment vertical="center"/>
    </xf>
    <xf numFmtId="0" fontId="79" fillId="0" borderId="0">
      <alignment vertical="center"/>
    </xf>
    <xf numFmtId="0" fontId="18" fillId="7" borderId="0" applyNumberFormat="0" applyBorder="0" applyAlignment="0" applyProtection="0">
      <alignment vertical="center"/>
    </xf>
    <xf numFmtId="0" fontId="79" fillId="0" borderId="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50" fillId="0" borderId="16" applyNumberFormat="0" applyFill="0" applyAlignment="0" applyProtection="0">
      <alignment vertical="center"/>
    </xf>
    <xf numFmtId="0" fontId="79" fillId="0" borderId="0"/>
    <xf numFmtId="0" fontId="18" fillId="7" borderId="0" applyNumberFormat="0" applyBorder="0" applyAlignment="0" applyProtection="0">
      <alignment vertical="center"/>
    </xf>
    <xf numFmtId="0" fontId="79" fillId="0" borderId="0">
      <alignment vertical="center"/>
    </xf>
    <xf numFmtId="0" fontId="18" fillId="7" borderId="0" applyNumberFormat="0" applyBorder="0" applyAlignment="0" applyProtection="0">
      <alignment vertical="center"/>
    </xf>
    <xf numFmtId="0" fontId="47" fillId="17" borderId="12" applyNumberFormat="0" applyAlignment="0" applyProtection="0">
      <alignment vertical="center"/>
    </xf>
    <xf numFmtId="0" fontId="18" fillId="7" borderId="0" applyNumberFormat="0" applyBorder="0" applyAlignment="0" applyProtection="0">
      <alignment vertical="center"/>
    </xf>
    <xf numFmtId="181" fontId="79" fillId="0" borderId="0" applyFont="0" applyFill="0" applyBorder="0" applyAlignment="0" applyProtection="0">
      <alignment vertical="center"/>
    </xf>
    <xf numFmtId="0" fontId="18" fillId="7" borderId="0" applyNumberFormat="0" applyBorder="0" applyAlignment="0" applyProtection="0">
      <alignment vertical="center"/>
    </xf>
    <xf numFmtId="181" fontId="79" fillId="0" borderId="0" applyFont="0" applyFill="0" applyBorder="0" applyAlignment="0" applyProtection="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64" fillId="0" borderId="0" applyNumberFormat="0" applyFill="0" applyBorder="0" applyAlignment="0" applyProtection="0">
      <alignment vertical="center"/>
    </xf>
    <xf numFmtId="0" fontId="38" fillId="0" borderId="0"/>
    <xf numFmtId="0" fontId="18" fillId="7" borderId="0" applyNumberFormat="0" applyBorder="0" applyAlignment="0" applyProtection="0">
      <alignment vertical="center"/>
    </xf>
    <xf numFmtId="181" fontId="79" fillId="0" borderId="0" applyFont="0" applyFill="0" applyBorder="0" applyAlignment="0" applyProtection="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34" fillId="7" borderId="0" applyNumberFormat="0" applyBorder="0" applyAlignment="0" applyProtection="0">
      <alignment vertical="center"/>
    </xf>
    <xf numFmtId="0" fontId="40" fillId="17" borderId="0" applyNumberFormat="0" applyBorder="0" applyAlignment="0" applyProtection="0">
      <alignment vertical="center"/>
    </xf>
    <xf numFmtId="0" fontId="18" fillId="7" borderId="0" applyNumberFormat="0" applyBorder="0" applyAlignment="0" applyProtection="0">
      <alignment vertical="center"/>
    </xf>
    <xf numFmtId="9" fontId="79" fillId="0" borderId="0" applyFont="0" applyFill="0" applyBorder="0" applyAlignment="0" applyProtection="0"/>
    <xf numFmtId="0" fontId="79" fillId="0" borderId="0">
      <alignment vertical="center"/>
    </xf>
    <xf numFmtId="0" fontId="16" fillId="0" borderId="20" applyNumberFormat="0" applyFill="0" applyAlignment="0" applyProtection="0">
      <alignment vertical="center"/>
    </xf>
    <xf numFmtId="0" fontId="50" fillId="0" borderId="16" applyNumberFormat="0" applyFill="0" applyAlignment="0" applyProtection="0">
      <alignment vertical="center"/>
    </xf>
    <xf numFmtId="0" fontId="18" fillId="7" borderId="0" applyNumberFormat="0" applyBorder="0" applyAlignment="0" applyProtection="0">
      <alignment vertical="center"/>
    </xf>
    <xf numFmtId="0" fontId="46" fillId="0" borderId="0" applyNumberFormat="0" applyFill="0" applyBorder="0" applyAlignment="0" applyProtection="0">
      <alignment vertical="center"/>
    </xf>
    <xf numFmtId="0" fontId="18" fillId="7" borderId="0" applyNumberFormat="0" applyBorder="0" applyAlignment="0" applyProtection="0">
      <alignment vertical="center"/>
    </xf>
    <xf numFmtId="0" fontId="46" fillId="0" borderId="0" applyNumberFormat="0" applyFill="0" applyBorder="0" applyAlignment="0" applyProtection="0">
      <alignment vertical="center"/>
    </xf>
    <xf numFmtId="0" fontId="47" fillId="17" borderId="12" applyNumberFormat="0" applyAlignment="0" applyProtection="0">
      <alignment vertical="center"/>
    </xf>
    <xf numFmtId="0" fontId="18" fillId="7" borderId="0" applyNumberFormat="0" applyBorder="0" applyAlignment="0" applyProtection="0">
      <alignment vertical="center"/>
    </xf>
    <xf numFmtId="0" fontId="46" fillId="0" borderId="0" applyNumberFormat="0" applyFill="0" applyBorder="0" applyAlignment="0" applyProtection="0">
      <alignment vertical="center"/>
    </xf>
    <xf numFmtId="0" fontId="18" fillId="7" borderId="0" applyNumberFormat="0" applyBorder="0" applyAlignment="0" applyProtection="0">
      <alignment vertical="center"/>
    </xf>
    <xf numFmtId="0" fontId="39" fillId="11" borderId="13" applyNumberFormat="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7" fillId="17" borderId="12" applyNumberFormat="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79" fillId="0" borderId="0">
      <alignment vertical="center"/>
    </xf>
    <xf numFmtId="0" fontId="18" fillId="7" borderId="0" applyNumberFormat="0" applyBorder="0" applyAlignment="0" applyProtection="0">
      <alignment vertical="center"/>
    </xf>
    <xf numFmtId="0" fontId="79"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181" fontId="79" fillId="0" borderId="0" applyFont="0" applyFill="0" applyBorder="0" applyAlignment="0" applyProtection="0">
      <alignment vertical="center"/>
    </xf>
    <xf numFmtId="0" fontId="18" fillId="7" borderId="0" applyNumberFormat="0" applyBorder="0" applyAlignment="0" applyProtection="0">
      <alignment vertical="center"/>
    </xf>
    <xf numFmtId="0" fontId="79" fillId="0" borderId="0">
      <alignment vertical="center"/>
    </xf>
    <xf numFmtId="0" fontId="18" fillId="7" borderId="0" applyNumberFormat="0" applyBorder="0" applyAlignment="0" applyProtection="0">
      <alignment vertical="center"/>
    </xf>
    <xf numFmtId="0" fontId="79" fillId="0" borderId="0"/>
    <xf numFmtId="0" fontId="18" fillId="7" borderId="0" applyNumberFormat="0" applyBorder="0" applyAlignment="0" applyProtection="0">
      <alignment vertical="center"/>
    </xf>
    <xf numFmtId="4" fontId="79" fillId="0" borderId="0" applyFont="0" applyFill="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79" fillId="0" borderId="0"/>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40" fillId="17"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0" borderId="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0" borderId="0"/>
    <xf numFmtId="0" fontId="18" fillId="4" borderId="0" applyNumberFormat="0" applyBorder="0" applyAlignment="0" applyProtection="0">
      <alignment vertical="center"/>
    </xf>
    <xf numFmtId="0" fontId="79" fillId="0" borderId="0"/>
    <xf numFmtId="0" fontId="18" fillId="4" borderId="0" applyNumberFormat="0" applyBorder="0" applyAlignment="0" applyProtection="0">
      <alignment vertical="center"/>
    </xf>
    <xf numFmtId="0" fontId="51" fillId="0" borderId="15" applyNumberFormat="0" applyFill="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181" fontId="79" fillId="0" borderId="0" applyFont="0" applyFill="0" applyBorder="0" applyAlignment="0" applyProtection="0"/>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181" fontId="79" fillId="0" borderId="0" applyFont="0" applyFill="0" applyBorder="0" applyAlignment="0" applyProtection="0"/>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79" fillId="0" borderId="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9" fontId="79" fillId="0" borderId="0" applyFont="0" applyFill="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79" fillId="0" borderId="0">
      <alignment vertical="center"/>
    </xf>
    <xf numFmtId="0" fontId="18" fillId="4"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18" fillId="19" borderId="0" applyNumberFormat="0" applyBorder="0" applyAlignment="0" applyProtection="0">
      <alignment vertical="center"/>
    </xf>
    <xf numFmtId="0" fontId="79" fillId="0" borderId="0">
      <alignment vertical="center"/>
    </xf>
    <xf numFmtId="0" fontId="18" fillId="19" borderId="0" applyNumberFormat="0" applyBorder="0" applyAlignment="0" applyProtection="0">
      <alignment vertical="center"/>
    </xf>
    <xf numFmtId="181" fontId="79" fillId="0" borderId="0" applyFont="0" applyFill="0" applyBorder="0" applyAlignment="0" applyProtection="0"/>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181" fontId="79" fillId="0" borderId="0" applyFont="0" applyFill="0" applyBorder="0" applyAlignment="0" applyProtection="0">
      <alignment vertical="center"/>
    </xf>
    <xf numFmtId="0" fontId="18" fillId="4" borderId="0" applyNumberFormat="0" applyBorder="0" applyAlignment="0" applyProtection="0">
      <alignment vertical="center"/>
    </xf>
    <xf numFmtId="0" fontId="18" fillId="19"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79" fillId="0" borderId="0">
      <alignment vertical="center"/>
    </xf>
    <xf numFmtId="0" fontId="79" fillId="0" borderId="0">
      <alignment vertical="center"/>
    </xf>
    <xf numFmtId="0" fontId="18" fillId="4" borderId="0" applyNumberFormat="0" applyBorder="0" applyAlignment="0" applyProtection="0">
      <alignment vertical="center"/>
    </xf>
    <xf numFmtId="0" fontId="79" fillId="0" borderId="0">
      <alignment vertical="center"/>
    </xf>
    <xf numFmtId="0" fontId="79" fillId="0" borderId="0">
      <alignment vertical="center"/>
    </xf>
    <xf numFmtId="0" fontId="18" fillId="4" borderId="0" applyNumberFormat="0" applyBorder="0" applyAlignment="0" applyProtection="0">
      <alignment vertical="center"/>
    </xf>
    <xf numFmtId="0" fontId="79" fillId="0" borderId="0"/>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51" fillId="0" borderId="15" applyNumberFormat="0" applyFill="0" applyAlignment="0" applyProtection="0">
      <alignment vertical="center"/>
    </xf>
    <xf numFmtId="0" fontId="79" fillId="0" borderId="0"/>
    <xf numFmtId="0" fontId="38" fillId="0" borderId="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79" fillId="0" borderId="0">
      <alignment vertical="center"/>
    </xf>
    <xf numFmtId="0" fontId="79" fillId="0" borderId="0">
      <alignment vertical="center"/>
    </xf>
    <xf numFmtId="0" fontId="18" fillId="4" borderId="0" applyNumberFormat="0" applyBorder="0" applyAlignment="0" applyProtection="0">
      <alignment vertical="center"/>
    </xf>
    <xf numFmtId="0" fontId="46" fillId="0" borderId="0" applyNumberFormat="0" applyFill="0" applyBorder="0" applyAlignment="0" applyProtection="0">
      <alignment vertical="center"/>
    </xf>
    <xf numFmtId="0" fontId="18" fillId="4" borderId="0" applyNumberFormat="0" applyBorder="0" applyAlignment="0" applyProtection="0">
      <alignment vertical="center"/>
    </xf>
    <xf numFmtId="0" fontId="79" fillId="0" borderId="0">
      <alignment vertical="center"/>
    </xf>
    <xf numFmtId="0" fontId="79" fillId="0" borderId="0">
      <alignment vertical="center"/>
    </xf>
    <xf numFmtId="0" fontId="18" fillId="4" borderId="0" applyNumberFormat="0" applyBorder="0" applyAlignment="0" applyProtection="0">
      <alignment vertical="center"/>
    </xf>
    <xf numFmtId="0" fontId="79" fillId="0" borderId="0">
      <alignment vertical="center"/>
    </xf>
    <xf numFmtId="0" fontId="79" fillId="0" borderId="0"/>
    <xf numFmtId="0" fontId="18" fillId="4" borderId="0" applyNumberFormat="0" applyBorder="0" applyAlignment="0" applyProtection="0">
      <alignment vertical="center"/>
    </xf>
    <xf numFmtId="0" fontId="79" fillId="0" borderId="0">
      <alignment vertical="center"/>
    </xf>
    <xf numFmtId="0" fontId="79" fillId="0" borderId="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0" borderId="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0" fillId="0" borderId="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79" fillId="0" borderId="0"/>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9" fillId="11" borderId="13"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0" borderId="0"/>
    <xf numFmtId="0" fontId="18" fillId="4" borderId="0" applyNumberFormat="0" applyBorder="0" applyAlignment="0" applyProtection="0">
      <alignment vertical="center"/>
    </xf>
    <xf numFmtId="41" fontId="79" fillId="0" borderId="0" applyFont="0" applyFill="0" applyBorder="0" applyAlignment="0" applyProtection="0">
      <alignment vertical="center"/>
    </xf>
    <xf numFmtId="0" fontId="18" fillId="0" borderId="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40" fillId="3"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6" borderId="0" applyNumberFormat="0" applyBorder="0" applyAlignment="0" applyProtection="0">
      <alignment vertical="center"/>
    </xf>
    <xf numFmtId="0" fontId="43" fillId="5" borderId="0" applyNumberFormat="0" applyBorder="0" applyAlignment="0" applyProtection="0">
      <alignment vertical="center"/>
    </xf>
    <xf numFmtId="0" fontId="18" fillId="18" borderId="0" applyNumberFormat="0" applyBorder="0" applyAlignment="0" applyProtection="0">
      <alignment vertical="center"/>
    </xf>
    <xf numFmtId="0" fontId="18" fillId="0" borderId="0">
      <alignment vertical="center"/>
    </xf>
    <xf numFmtId="0" fontId="18" fillId="18"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18" fillId="18" borderId="0" applyNumberFormat="0" applyBorder="0" applyAlignment="0" applyProtection="0">
      <alignment vertical="center"/>
    </xf>
    <xf numFmtId="0" fontId="44" fillId="0" borderId="17" applyNumberFormat="0" applyFill="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79" fillId="0" borderId="0">
      <alignment vertical="center"/>
    </xf>
    <xf numFmtId="0" fontId="18" fillId="17" borderId="0" applyNumberFormat="0" applyBorder="0" applyAlignment="0" applyProtection="0">
      <alignment vertical="center"/>
    </xf>
    <xf numFmtId="0" fontId="79" fillId="0" borderId="0"/>
    <xf numFmtId="0" fontId="18" fillId="17" borderId="0" applyNumberFormat="0" applyBorder="0" applyAlignment="0" applyProtection="0">
      <alignment vertical="center"/>
    </xf>
    <xf numFmtId="0" fontId="18" fillId="8" borderId="0" applyNumberFormat="0" applyBorder="0" applyAlignment="0" applyProtection="0">
      <alignment vertical="center"/>
    </xf>
    <xf numFmtId="0" fontId="79" fillId="0" borderId="0">
      <alignment vertical="center"/>
    </xf>
    <xf numFmtId="0" fontId="18" fillId="17" borderId="0" applyNumberFormat="0" applyBorder="0" applyAlignment="0" applyProtection="0">
      <alignment vertical="center"/>
    </xf>
    <xf numFmtId="0" fontId="34" fillId="25" borderId="0" applyNumberFormat="0" applyBorder="0" applyAlignment="0" applyProtection="0">
      <alignment vertical="center"/>
    </xf>
    <xf numFmtId="0" fontId="79" fillId="0" borderId="0"/>
    <xf numFmtId="0" fontId="18" fillId="17" borderId="0" applyNumberFormat="0" applyBorder="0" applyAlignment="0" applyProtection="0">
      <alignment vertical="center"/>
    </xf>
    <xf numFmtId="0" fontId="79" fillId="0" borderId="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79" fillId="0" borderId="0">
      <alignment vertical="center"/>
    </xf>
    <xf numFmtId="0" fontId="18" fillId="17" borderId="0" applyNumberFormat="0" applyBorder="0" applyAlignment="0" applyProtection="0">
      <alignment vertical="center"/>
    </xf>
    <xf numFmtId="0" fontId="79" fillId="0" borderId="0">
      <alignment vertical="center"/>
    </xf>
    <xf numFmtId="0" fontId="18" fillId="18" borderId="0" applyNumberFormat="0" applyBorder="0" applyAlignment="0" applyProtection="0">
      <alignment vertical="center"/>
    </xf>
    <xf numFmtId="0" fontId="79" fillId="0" borderId="0">
      <alignment vertical="center"/>
    </xf>
    <xf numFmtId="0" fontId="18" fillId="17" borderId="0" applyNumberFormat="0" applyBorder="0" applyAlignment="0" applyProtection="0">
      <alignment vertical="center"/>
    </xf>
    <xf numFmtId="0" fontId="79" fillId="0" borderId="0"/>
    <xf numFmtId="0" fontId="79" fillId="0" borderId="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79" fillId="0" borderId="0">
      <alignment vertical="center"/>
    </xf>
    <xf numFmtId="0" fontId="18" fillId="18" borderId="0" applyNumberFormat="0" applyBorder="0" applyAlignment="0" applyProtection="0">
      <alignment vertical="center"/>
    </xf>
    <xf numFmtId="0" fontId="34"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44" fillId="0" borderId="17" applyNumberFormat="0" applyFill="0" applyAlignment="0" applyProtection="0">
      <alignment vertical="center"/>
    </xf>
    <xf numFmtId="0" fontId="79" fillId="0" borderId="0"/>
    <xf numFmtId="0" fontId="18" fillId="18" borderId="0" applyNumberFormat="0" applyBorder="0" applyAlignment="0" applyProtection="0">
      <alignment vertical="center"/>
    </xf>
    <xf numFmtId="181" fontId="79" fillId="0" borderId="0" applyFont="0" applyFill="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79" fillId="0" borderId="0">
      <alignment vertical="center"/>
    </xf>
    <xf numFmtId="0" fontId="18" fillId="18" borderId="0" applyNumberFormat="0" applyBorder="0" applyAlignment="0" applyProtection="0">
      <alignment vertical="center"/>
    </xf>
    <xf numFmtId="0" fontId="79" fillId="0" borderId="0">
      <alignment vertical="center"/>
    </xf>
    <xf numFmtId="0" fontId="18" fillId="18" borderId="0" applyNumberFormat="0" applyBorder="0" applyAlignment="0" applyProtection="0">
      <alignment vertical="center"/>
    </xf>
    <xf numFmtId="0" fontId="79" fillId="0" borderId="0">
      <alignment vertical="center"/>
    </xf>
    <xf numFmtId="0" fontId="18" fillId="18" borderId="0" applyNumberFormat="0" applyBorder="0" applyAlignment="0" applyProtection="0">
      <alignment vertical="center"/>
    </xf>
    <xf numFmtId="181" fontId="79" fillId="0" borderId="0" applyFont="0" applyFill="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79" fillId="0" borderId="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34" fillId="7"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79" fillId="0" borderId="0">
      <alignment vertical="center"/>
    </xf>
    <xf numFmtId="0" fontId="18" fillId="18" borderId="0" applyNumberFormat="0" applyBorder="0" applyAlignment="0" applyProtection="0">
      <alignment vertical="center"/>
    </xf>
    <xf numFmtId="0" fontId="70" fillId="0" borderId="0" applyProtection="0">
      <alignment vertical="center"/>
    </xf>
    <xf numFmtId="0" fontId="18" fillId="18" borderId="0" applyNumberFormat="0" applyBorder="0" applyAlignment="0" applyProtection="0">
      <alignment vertical="center"/>
    </xf>
    <xf numFmtId="0" fontId="79" fillId="0" borderId="0"/>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181" fontId="79" fillId="0" borderId="0" applyFont="0" applyFill="0" applyBorder="0" applyAlignment="0" applyProtection="0"/>
    <xf numFmtId="0" fontId="18" fillId="18" borderId="0" applyNumberFormat="0" applyBorder="0" applyAlignment="0" applyProtection="0">
      <alignment vertical="center"/>
    </xf>
    <xf numFmtId="0" fontId="79" fillId="0" borderId="0"/>
    <xf numFmtId="0" fontId="18" fillId="18" borderId="0" applyNumberFormat="0" applyBorder="0" applyAlignment="0" applyProtection="0">
      <alignment vertical="center"/>
    </xf>
    <xf numFmtId="0" fontId="79" fillId="0" borderId="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79" fillId="0" borderId="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7" borderId="0" applyNumberFormat="0" applyBorder="0" applyAlignment="0" applyProtection="0">
      <alignment vertical="center"/>
    </xf>
    <xf numFmtId="0" fontId="18" fillId="6" borderId="0" applyNumberFormat="0" applyBorder="0" applyAlignment="0" applyProtection="0">
      <alignment vertical="center"/>
    </xf>
    <xf numFmtId="0" fontId="43" fillId="5" borderId="0" applyNumberFormat="0" applyBorder="0" applyAlignment="0" applyProtection="0">
      <alignment vertical="center"/>
    </xf>
    <xf numFmtId="0" fontId="18" fillId="6" borderId="0" applyNumberFormat="0" applyBorder="0" applyAlignment="0" applyProtection="0">
      <alignment vertical="center"/>
    </xf>
    <xf numFmtId="0" fontId="40" fillId="8" borderId="0" applyNumberFormat="0" applyBorder="0" applyAlignment="0" applyProtection="0">
      <alignment vertical="center"/>
    </xf>
    <xf numFmtId="0" fontId="43" fillId="5" borderId="0" applyNumberFormat="0" applyBorder="0" applyAlignment="0" applyProtection="0">
      <alignment vertical="center"/>
    </xf>
    <xf numFmtId="0" fontId="18" fillId="6" borderId="0" applyNumberFormat="0" applyBorder="0" applyAlignment="0" applyProtection="0">
      <alignment vertical="center"/>
    </xf>
    <xf numFmtId="0" fontId="43" fillId="5" borderId="0" applyNumberFormat="0" applyBorder="0" applyAlignment="0" applyProtection="0">
      <alignment vertical="center"/>
    </xf>
    <xf numFmtId="0" fontId="18" fillId="6" borderId="0" applyNumberFormat="0" applyBorder="0" applyAlignment="0" applyProtection="0">
      <alignment vertical="center"/>
    </xf>
    <xf numFmtId="181" fontId="79" fillId="0" borderId="0" applyFont="0" applyFill="0" applyBorder="0" applyAlignment="0" applyProtection="0">
      <alignment vertical="center"/>
    </xf>
    <xf numFmtId="0" fontId="53" fillId="0" borderId="19"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9" fontId="79" fillId="0" borderId="0" applyFont="0" applyFill="0" applyBorder="0" applyAlignment="0" applyProtection="0">
      <alignment vertical="center"/>
    </xf>
    <xf numFmtId="0" fontId="79" fillId="0" borderId="0">
      <alignment vertical="center"/>
    </xf>
    <xf numFmtId="0" fontId="18" fillId="6" borderId="0" applyNumberFormat="0" applyBorder="0" applyAlignment="0" applyProtection="0">
      <alignment vertical="center"/>
    </xf>
    <xf numFmtId="0" fontId="43" fillId="5" borderId="0" applyNumberFormat="0" applyBorder="0" applyAlignment="0" applyProtection="0">
      <alignment vertical="center"/>
    </xf>
    <xf numFmtId="0" fontId="18" fillId="6" borderId="0" applyNumberFormat="0" applyBorder="0" applyAlignment="0" applyProtection="0">
      <alignment vertical="center"/>
    </xf>
    <xf numFmtId="0" fontId="79" fillId="0" borderId="0">
      <alignment vertical="center"/>
    </xf>
    <xf numFmtId="0" fontId="18" fillId="6" borderId="0" applyNumberFormat="0" applyBorder="0" applyAlignment="0" applyProtection="0">
      <alignment vertical="center"/>
    </xf>
    <xf numFmtId="0" fontId="79" fillId="0" borderId="0"/>
    <xf numFmtId="0" fontId="43"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8" fillId="0" borderId="0">
      <alignment vertical="center"/>
    </xf>
    <xf numFmtId="181" fontId="79" fillId="0" borderId="0" applyFont="0" applyFill="0" applyBorder="0" applyAlignment="0" applyProtection="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79" fillId="0" borderId="0"/>
    <xf numFmtId="0" fontId="79" fillId="0" borderId="0"/>
    <xf numFmtId="0" fontId="18" fillId="6" borderId="0" applyNumberFormat="0" applyBorder="0" applyAlignment="0" applyProtection="0">
      <alignment vertical="center"/>
    </xf>
    <xf numFmtId="0" fontId="43"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3" fillId="0" borderId="19"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181" fontId="79" fillId="0" borderId="0" applyFont="0" applyFill="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79"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4" fillId="7" borderId="0" applyNumberFormat="0" applyBorder="0" applyAlignment="0" applyProtection="0">
      <alignment vertical="center"/>
    </xf>
    <xf numFmtId="0" fontId="18" fillId="6" borderId="0" applyNumberFormat="0" applyBorder="0" applyAlignment="0" applyProtection="0">
      <alignment vertical="center"/>
    </xf>
    <xf numFmtId="0" fontId="34" fillId="7" borderId="0" applyNumberFormat="0" applyBorder="0" applyAlignment="0" applyProtection="0">
      <alignment vertical="center"/>
    </xf>
    <xf numFmtId="0" fontId="18" fillId="6" borderId="0" applyNumberFormat="0" applyBorder="0" applyAlignment="0" applyProtection="0">
      <alignment vertical="center"/>
    </xf>
    <xf numFmtId="0" fontId="34" fillId="7"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4" fillId="7" borderId="0" applyNumberFormat="0" applyBorder="0" applyAlignment="0" applyProtection="0">
      <alignment vertical="center"/>
    </xf>
    <xf numFmtId="0" fontId="18" fillId="6" borderId="0" applyNumberFormat="0" applyBorder="0" applyAlignment="0" applyProtection="0">
      <alignment vertical="center"/>
    </xf>
    <xf numFmtId="0" fontId="34" fillId="7" borderId="0" applyNumberFormat="0" applyBorder="0" applyAlignment="0" applyProtection="0">
      <alignment vertical="center"/>
    </xf>
    <xf numFmtId="0" fontId="79" fillId="0" borderId="0">
      <alignment vertical="center"/>
    </xf>
    <xf numFmtId="0" fontId="18" fillId="6" borderId="0" applyNumberFormat="0" applyBorder="0" applyAlignment="0" applyProtection="0">
      <alignment vertical="center"/>
    </xf>
    <xf numFmtId="0" fontId="34" fillId="7" borderId="0" applyNumberFormat="0" applyBorder="0" applyAlignment="0" applyProtection="0">
      <alignment vertical="center"/>
    </xf>
    <xf numFmtId="0" fontId="18" fillId="20" borderId="0" applyNumberFormat="0" applyBorder="0" applyAlignment="0" applyProtection="0">
      <alignment vertical="center"/>
    </xf>
    <xf numFmtId="0" fontId="43" fillId="5" borderId="0" applyNumberFormat="0" applyBorder="0" applyAlignment="0" applyProtection="0">
      <alignment vertical="center"/>
    </xf>
    <xf numFmtId="0" fontId="18" fillId="20" borderId="0" applyNumberFormat="0" applyBorder="0" applyAlignment="0" applyProtection="0">
      <alignment vertical="center"/>
    </xf>
    <xf numFmtId="0" fontId="43" fillId="5" borderId="0" applyNumberFormat="0" applyBorder="0" applyAlignment="0" applyProtection="0">
      <alignment vertical="center"/>
    </xf>
    <xf numFmtId="0" fontId="18" fillId="20" borderId="0" applyNumberFormat="0" applyBorder="0" applyAlignment="0" applyProtection="0">
      <alignment vertical="center"/>
    </xf>
    <xf numFmtId="0" fontId="79" fillId="0" borderId="0">
      <alignment vertical="center"/>
    </xf>
    <xf numFmtId="0" fontId="79" fillId="0" borderId="0">
      <alignment vertical="center"/>
    </xf>
    <xf numFmtId="0" fontId="43" fillId="5" borderId="0" applyNumberFormat="0" applyBorder="0" applyAlignment="0" applyProtection="0">
      <alignment vertical="center"/>
    </xf>
    <xf numFmtId="0" fontId="18" fillId="20" borderId="0" applyNumberFormat="0" applyBorder="0" applyAlignment="0" applyProtection="0">
      <alignment vertical="center"/>
    </xf>
    <xf numFmtId="0" fontId="79" fillId="0" borderId="0"/>
    <xf numFmtId="0" fontId="79" fillId="0" borderId="0">
      <alignment vertical="center"/>
    </xf>
    <xf numFmtId="0" fontId="18" fillId="20" borderId="0" applyNumberFormat="0" applyBorder="0" applyAlignment="0" applyProtection="0">
      <alignment vertical="center"/>
    </xf>
    <xf numFmtId="0" fontId="79" fillId="0" borderId="0"/>
    <xf numFmtId="0" fontId="47" fillId="17" borderId="12" applyNumberFormat="0" applyAlignment="0" applyProtection="0">
      <alignment vertical="center"/>
    </xf>
    <xf numFmtId="0" fontId="18" fillId="20" borderId="0" applyNumberFormat="0" applyBorder="0" applyAlignment="0" applyProtection="0">
      <alignment vertical="center"/>
    </xf>
    <xf numFmtId="0" fontId="79" fillId="0" borderId="0">
      <alignment vertical="center"/>
    </xf>
    <xf numFmtId="0" fontId="34" fillId="3" borderId="0" applyNumberFormat="0" applyBorder="0" applyAlignment="0" applyProtection="0">
      <alignment vertical="center"/>
    </xf>
    <xf numFmtId="0" fontId="18" fillId="20" borderId="0" applyNumberFormat="0" applyBorder="0" applyAlignment="0" applyProtection="0">
      <alignment vertical="center"/>
    </xf>
    <xf numFmtId="0" fontId="36" fillId="0" borderId="0" applyNumberFormat="0" applyFill="0" applyBorder="0" applyAlignment="0" applyProtection="0">
      <alignment vertical="center"/>
    </xf>
    <xf numFmtId="0" fontId="18" fillId="20" borderId="0" applyNumberFormat="0" applyBorder="0" applyAlignment="0" applyProtection="0">
      <alignment vertical="center"/>
    </xf>
    <xf numFmtId="0" fontId="38" fillId="0" borderId="0"/>
    <xf numFmtId="0" fontId="79" fillId="0" borderId="0">
      <alignment vertical="center"/>
    </xf>
    <xf numFmtId="0" fontId="18" fillId="20" borderId="0" applyNumberFormat="0" applyBorder="0" applyAlignment="0" applyProtection="0">
      <alignment vertical="center"/>
    </xf>
    <xf numFmtId="0" fontId="79" fillId="0" borderId="0"/>
    <xf numFmtId="0" fontId="18" fillId="20" borderId="0" applyNumberFormat="0" applyBorder="0" applyAlignment="0" applyProtection="0">
      <alignment vertical="center"/>
    </xf>
    <xf numFmtId="0" fontId="79" fillId="0" borderId="0"/>
    <xf numFmtId="43" fontId="79" fillId="0" borderId="0" applyFont="0" applyFill="0" applyBorder="0" applyAlignment="0" applyProtection="0">
      <alignment vertical="center"/>
    </xf>
    <xf numFmtId="0" fontId="79" fillId="0" borderId="0">
      <alignment vertical="center"/>
    </xf>
    <xf numFmtId="0" fontId="18" fillId="20" borderId="0" applyNumberFormat="0" applyBorder="0" applyAlignment="0" applyProtection="0">
      <alignment vertical="center"/>
    </xf>
    <xf numFmtId="0" fontId="18" fillId="8" borderId="0" applyNumberFormat="0" applyBorder="0" applyAlignment="0" applyProtection="0">
      <alignment vertical="center"/>
    </xf>
    <xf numFmtId="0" fontId="43" fillId="5" borderId="0" applyNumberFormat="0" applyBorder="0" applyAlignment="0" applyProtection="0">
      <alignment vertical="center"/>
    </xf>
    <xf numFmtId="0" fontId="18" fillId="8" borderId="0" applyNumberFormat="0" applyBorder="0" applyAlignment="0" applyProtection="0">
      <alignment vertical="center"/>
    </xf>
    <xf numFmtId="0" fontId="79" fillId="0" borderId="0">
      <alignment vertical="center"/>
    </xf>
    <xf numFmtId="0" fontId="38" fillId="0" borderId="0">
      <alignment vertical="center"/>
    </xf>
    <xf numFmtId="0" fontId="18" fillId="8" borderId="0" applyNumberFormat="0" applyBorder="0" applyAlignment="0" applyProtection="0">
      <alignment vertical="center"/>
    </xf>
    <xf numFmtId="0" fontId="79" fillId="0" borderId="0">
      <alignment vertical="center"/>
    </xf>
    <xf numFmtId="181" fontId="79" fillId="0" borderId="0" applyFont="0" applyFill="0" applyBorder="0" applyAlignment="0" applyProtection="0"/>
    <xf numFmtId="0" fontId="18" fillId="8" borderId="0" applyNumberFormat="0" applyBorder="0" applyAlignment="0" applyProtection="0">
      <alignment vertical="center"/>
    </xf>
    <xf numFmtId="0" fontId="79" fillId="0" borderId="0"/>
    <xf numFmtId="0" fontId="18" fillId="8" borderId="0" applyNumberFormat="0" applyBorder="0" applyAlignment="0" applyProtection="0">
      <alignment vertical="center"/>
    </xf>
    <xf numFmtId="0" fontId="79" fillId="0" borderId="0">
      <alignment vertical="center"/>
    </xf>
    <xf numFmtId="0" fontId="18" fillId="8" borderId="0" applyNumberFormat="0" applyBorder="0" applyAlignment="0" applyProtection="0">
      <alignment vertical="center"/>
    </xf>
    <xf numFmtId="181" fontId="79" fillId="0" borderId="0" applyFont="0" applyFill="0" applyBorder="0" applyAlignment="0" applyProtection="0">
      <alignment vertical="center"/>
    </xf>
    <xf numFmtId="0" fontId="18" fillId="8" borderId="0" applyNumberFormat="0" applyBorder="0" applyAlignment="0" applyProtection="0">
      <alignment vertical="center"/>
    </xf>
    <xf numFmtId="0" fontId="79" fillId="0" borderId="0">
      <alignment vertical="center"/>
    </xf>
    <xf numFmtId="0" fontId="18" fillId="8" borderId="0" applyNumberFormat="0" applyBorder="0" applyAlignment="0" applyProtection="0">
      <alignment vertical="center"/>
    </xf>
    <xf numFmtId="0" fontId="79" fillId="0" borderId="0"/>
    <xf numFmtId="0" fontId="18" fillId="20" borderId="0" applyNumberFormat="0" applyBorder="0" applyAlignment="0" applyProtection="0">
      <alignment vertical="center"/>
    </xf>
    <xf numFmtId="0" fontId="79" fillId="0" borderId="0">
      <alignment vertical="center"/>
    </xf>
    <xf numFmtId="0" fontId="18" fillId="8" borderId="0" applyNumberFormat="0" applyBorder="0" applyAlignment="0" applyProtection="0">
      <alignment vertical="center"/>
    </xf>
    <xf numFmtId="0" fontId="79"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181" fontId="79" fillId="0" borderId="0" applyFont="0" applyFill="0" applyBorder="0" applyAlignment="0" applyProtection="0">
      <alignment vertical="center"/>
    </xf>
    <xf numFmtId="0" fontId="18" fillId="8" borderId="0" applyNumberFormat="0" applyBorder="0" applyAlignment="0" applyProtection="0">
      <alignment vertical="center"/>
    </xf>
    <xf numFmtId="0" fontId="38" fillId="0" borderId="0"/>
    <xf numFmtId="0" fontId="79" fillId="0" borderId="0">
      <alignment vertical="center"/>
    </xf>
    <xf numFmtId="181" fontId="79" fillId="0" borderId="0" applyFont="0" applyFill="0" applyBorder="0" applyAlignment="0" applyProtection="0"/>
    <xf numFmtId="0" fontId="18" fillId="20" borderId="0" applyNumberFormat="0" applyBorder="0" applyAlignment="0" applyProtection="0">
      <alignment vertical="center"/>
    </xf>
    <xf numFmtId="0" fontId="18" fillId="0" borderId="0"/>
    <xf numFmtId="0" fontId="18" fillId="8" borderId="0" applyNumberFormat="0" applyBorder="0" applyAlignment="0" applyProtection="0">
      <alignment vertical="center"/>
    </xf>
    <xf numFmtId="0" fontId="57" fillId="0" borderId="0"/>
    <xf numFmtId="0" fontId="18" fillId="8" borderId="0" applyNumberFormat="0" applyBorder="0" applyAlignment="0" applyProtection="0">
      <alignment vertical="center"/>
    </xf>
    <xf numFmtId="0" fontId="38" fillId="0" borderId="0"/>
    <xf numFmtId="0" fontId="79" fillId="0" borderId="0">
      <alignment vertical="center"/>
    </xf>
    <xf numFmtId="181" fontId="79" fillId="0" borderId="0" applyFont="0" applyFill="0" applyBorder="0" applyAlignment="0" applyProtection="0"/>
    <xf numFmtId="0" fontId="18" fillId="20" borderId="0" applyNumberFormat="0" applyBorder="0" applyAlignment="0" applyProtection="0">
      <alignment vertical="center"/>
    </xf>
    <xf numFmtId="0" fontId="38" fillId="0" borderId="0"/>
    <xf numFmtId="181" fontId="79" fillId="0" borderId="0" applyFont="0" applyFill="0" applyBorder="0" applyAlignment="0" applyProtection="0"/>
    <xf numFmtId="0" fontId="18" fillId="8" borderId="0" applyNumberFormat="0" applyBorder="0" applyAlignment="0" applyProtection="0">
      <alignment vertical="center"/>
    </xf>
    <xf numFmtId="0" fontId="18" fillId="20" borderId="0" applyNumberFormat="0" applyBorder="0" applyAlignment="0" applyProtection="0">
      <alignment vertical="center"/>
    </xf>
    <xf numFmtId="0" fontId="43" fillId="5" borderId="0" applyNumberFormat="0" applyBorder="0" applyAlignment="0" applyProtection="0">
      <alignment vertical="center"/>
    </xf>
    <xf numFmtId="0" fontId="18" fillId="20" borderId="0" applyNumberFormat="0" applyBorder="0" applyAlignment="0" applyProtection="0">
      <alignment vertical="center"/>
    </xf>
    <xf numFmtId="0" fontId="18" fillId="0" borderId="0">
      <alignment vertical="center"/>
    </xf>
    <xf numFmtId="0" fontId="18" fillId="20" borderId="0" applyNumberFormat="0" applyBorder="0" applyAlignment="0" applyProtection="0">
      <alignment vertical="center"/>
    </xf>
    <xf numFmtId="0" fontId="38" fillId="0" borderId="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42" fillId="0" borderId="0" applyNumberFormat="0" applyFill="0" applyBorder="0" applyAlignment="0" applyProtection="0">
      <alignment vertical="center"/>
    </xf>
    <xf numFmtId="0" fontId="18" fillId="20" borderId="0" applyNumberFormat="0" applyBorder="0" applyAlignment="0" applyProtection="0">
      <alignment vertical="center"/>
    </xf>
    <xf numFmtId="0" fontId="38" fillId="0" borderId="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40" fillId="8"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79" fillId="0" borderId="0">
      <alignment vertical="center"/>
    </xf>
    <xf numFmtId="0" fontId="18" fillId="20" borderId="0" applyNumberFormat="0" applyBorder="0" applyAlignment="0" applyProtection="0">
      <alignment vertical="center"/>
    </xf>
    <xf numFmtId="0" fontId="79" fillId="0" borderId="0"/>
    <xf numFmtId="181" fontId="79" fillId="0" borderId="0" applyFont="0" applyFill="0" applyBorder="0" applyAlignment="0" applyProtection="0"/>
    <xf numFmtId="0" fontId="18" fillId="20" borderId="0" applyNumberFormat="0" applyBorder="0" applyAlignment="0" applyProtection="0">
      <alignment vertical="center"/>
    </xf>
    <xf numFmtId="0" fontId="18" fillId="0" borderId="0">
      <alignment vertical="center"/>
    </xf>
    <xf numFmtId="0" fontId="18" fillId="20" borderId="0" applyNumberFormat="0" applyBorder="0" applyAlignment="0" applyProtection="0">
      <alignment vertical="center"/>
    </xf>
    <xf numFmtId="181" fontId="79" fillId="0" borderId="0" applyFont="0" applyFill="0" applyBorder="0" applyAlignment="0" applyProtection="0">
      <alignment vertical="center"/>
    </xf>
    <xf numFmtId="0" fontId="18" fillId="20" borderId="0" applyNumberFormat="0" applyBorder="0" applyAlignment="0" applyProtection="0">
      <alignment vertical="center"/>
    </xf>
    <xf numFmtId="0" fontId="79" fillId="0" borderId="0"/>
    <xf numFmtId="181" fontId="79" fillId="0" borderId="0" applyFont="0" applyFill="0" applyBorder="0" applyAlignment="0" applyProtection="0"/>
    <xf numFmtId="0" fontId="18" fillId="20" borderId="0" applyNumberFormat="0" applyBorder="0" applyAlignment="0" applyProtection="0">
      <alignment vertical="center"/>
    </xf>
    <xf numFmtId="181" fontId="79" fillId="0" borderId="0" applyFont="0" applyFill="0" applyBorder="0" applyAlignment="0" applyProtection="0">
      <alignment vertical="center"/>
    </xf>
    <xf numFmtId="0" fontId="18" fillId="20" borderId="0" applyNumberFormat="0" applyBorder="0" applyAlignment="0" applyProtection="0">
      <alignment vertical="center"/>
    </xf>
    <xf numFmtId="184" fontId="79" fillId="0" borderId="0" applyFont="0" applyFill="0" applyBorder="0" applyAlignment="0" applyProtection="0">
      <alignment vertical="center"/>
    </xf>
    <xf numFmtId="0" fontId="18" fillId="20"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18" fillId="20" borderId="0" applyNumberFormat="0" applyBorder="0" applyAlignment="0" applyProtection="0">
      <alignment vertical="center"/>
    </xf>
    <xf numFmtId="0" fontId="18" fillId="0" borderId="0"/>
    <xf numFmtId="0" fontId="18" fillId="20" borderId="0" applyNumberFormat="0" applyBorder="0" applyAlignment="0" applyProtection="0">
      <alignment vertical="center"/>
    </xf>
    <xf numFmtId="0" fontId="34" fillId="9" borderId="0" applyNumberFormat="0" applyBorder="0" applyAlignment="0" applyProtection="0">
      <alignment vertical="center"/>
    </xf>
    <xf numFmtId="0" fontId="18" fillId="20" borderId="0" applyNumberFormat="0" applyBorder="0" applyAlignment="0" applyProtection="0">
      <alignment vertical="center"/>
    </xf>
    <xf numFmtId="0" fontId="34" fillId="9" borderId="0" applyNumberFormat="0" applyBorder="0" applyAlignment="0" applyProtection="0">
      <alignment vertical="center"/>
    </xf>
    <xf numFmtId="0" fontId="18" fillId="20" borderId="0" applyNumberFormat="0" applyBorder="0" applyAlignment="0" applyProtection="0">
      <alignment vertical="center"/>
    </xf>
    <xf numFmtId="0" fontId="40" fillId="3" borderId="0" applyNumberFormat="0" applyBorder="0" applyAlignment="0" applyProtection="0">
      <alignment vertical="center"/>
    </xf>
    <xf numFmtId="0" fontId="79" fillId="0" borderId="0"/>
    <xf numFmtId="0" fontId="18" fillId="20" borderId="0" applyNumberFormat="0" applyBorder="0" applyAlignment="0" applyProtection="0">
      <alignment vertical="center"/>
    </xf>
    <xf numFmtId="0" fontId="34" fillId="9" borderId="0" applyNumberFormat="0" applyBorder="0" applyAlignment="0" applyProtection="0">
      <alignment vertical="center"/>
    </xf>
    <xf numFmtId="0" fontId="18" fillId="20" borderId="0" applyNumberFormat="0" applyBorder="0" applyAlignment="0" applyProtection="0">
      <alignment vertical="center"/>
    </xf>
    <xf numFmtId="0" fontId="34" fillId="9" borderId="0" applyNumberFormat="0" applyBorder="0" applyAlignment="0" applyProtection="0">
      <alignment vertical="center"/>
    </xf>
    <xf numFmtId="0" fontId="79" fillId="0" borderId="0">
      <alignment vertical="center"/>
    </xf>
    <xf numFmtId="0" fontId="18" fillId="20" borderId="0" applyNumberFormat="0" applyBorder="0" applyAlignment="0" applyProtection="0">
      <alignment vertical="center"/>
    </xf>
    <xf numFmtId="0" fontId="34" fillId="9" borderId="0" applyNumberFormat="0" applyBorder="0" applyAlignment="0" applyProtection="0">
      <alignment vertical="center"/>
    </xf>
    <xf numFmtId="181" fontId="79" fillId="0" borderId="0" applyFont="0" applyFill="0" applyBorder="0" applyAlignment="0" applyProtection="0"/>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40" fillId="17" borderId="0" applyNumberFormat="0" applyBorder="0" applyAlignment="0" applyProtection="0">
      <alignment vertical="center"/>
    </xf>
    <xf numFmtId="0" fontId="18" fillId="20"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18" fillId="20" borderId="0" applyNumberFormat="0" applyBorder="0" applyAlignment="0" applyProtection="0">
      <alignment vertical="center"/>
    </xf>
    <xf numFmtId="0" fontId="79" fillId="0" borderId="0"/>
    <xf numFmtId="0" fontId="18" fillId="20" borderId="0" applyNumberFormat="0" applyBorder="0" applyAlignment="0" applyProtection="0">
      <alignment vertical="center"/>
    </xf>
    <xf numFmtId="0" fontId="40" fillId="17" borderId="0" applyNumberFormat="0" applyBorder="0" applyAlignment="0" applyProtection="0">
      <alignment vertical="center"/>
    </xf>
    <xf numFmtId="0" fontId="18" fillId="20" borderId="0" applyNumberFormat="0" applyBorder="0" applyAlignment="0" applyProtection="0">
      <alignment vertical="center"/>
    </xf>
    <xf numFmtId="0" fontId="40" fillId="17"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40" fillId="17" borderId="0" applyNumberFormat="0" applyBorder="0" applyAlignment="0" applyProtection="0">
      <alignment vertical="center"/>
    </xf>
    <xf numFmtId="0" fontId="18" fillId="20" borderId="0" applyNumberFormat="0" applyBorder="0" applyAlignment="0" applyProtection="0">
      <alignment vertical="center"/>
    </xf>
    <xf numFmtId="0" fontId="34" fillId="9" borderId="0" applyNumberFormat="0" applyBorder="0" applyAlignment="0" applyProtection="0">
      <alignment vertical="center"/>
    </xf>
    <xf numFmtId="181" fontId="79" fillId="0" borderId="0" applyFont="0" applyFill="0" applyBorder="0" applyAlignment="0" applyProtection="0"/>
    <xf numFmtId="0" fontId="18" fillId="8" borderId="0" applyNumberFormat="0" applyBorder="0" applyAlignment="0" applyProtection="0">
      <alignment vertical="center"/>
    </xf>
    <xf numFmtId="0" fontId="34" fillId="7" borderId="0" applyNumberFormat="0" applyBorder="0" applyAlignment="0" applyProtection="0">
      <alignment vertical="center"/>
    </xf>
    <xf numFmtId="0" fontId="40" fillId="17" borderId="0" applyNumberFormat="0" applyBorder="0" applyAlignment="0" applyProtection="0">
      <alignment vertical="center"/>
    </xf>
    <xf numFmtId="0" fontId="18" fillId="8" borderId="0" applyNumberFormat="0" applyBorder="0" applyAlignment="0" applyProtection="0">
      <alignment vertical="center"/>
    </xf>
    <xf numFmtId="0" fontId="34" fillId="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18" fillId="8" borderId="0" applyNumberFormat="0" applyBorder="0" applyAlignment="0" applyProtection="0">
      <alignment vertical="center"/>
    </xf>
    <xf numFmtId="0" fontId="79" fillId="0" borderId="0"/>
    <xf numFmtId="0" fontId="18" fillId="8" borderId="0" applyNumberFormat="0" applyBorder="0" applyAlignment="0" applyProtection="0">
      <alignment vertical="center"/>
    </xf>
    <xf numFmtId="0" fontId="40" fillId="17" borderId="0" applyNumberFormat="0" applyBorder="0" applyAlignment="0" applyProtection="0">
      <alignment vertical="center"/>
    </xf>
    <xf numFmtId="0" fontId="18" fillId="20" borderId="0" applyNumberFormat="0" applyBorder="0" applyAlignment="0" applyProtection="0">
      <alignment vertical="center"/>
    </xf>
    <xf numFmtId="0" fontId="34" fillId="9" borderId="0" applyNumberFormat="0" applyBorder="0" applyAlignment="0" applyProtection="0">
      <alignment vertical="center"/>
    </xf>
    <xf numFmtId="0" fontId="18" fillId="6" borderId="0" applyNumberFormat="0" applyBorder="0" applyAlignment="0" applyProtection="0">
      <alignment vertical="center"/>
    </xf>
    <xf numFmtId="181" fontId="79" fillId="0" borderId="0" applyFont="0" applyFill="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17" borderId="0" applyNumberFormat="0" applyBorder="0" applyAlignment="0" applyProtection="0">
      <alignment vertical="center"/>
    </xf>
    <xf numFmtId="0" fontId="18" fillId="19" borderId="0" applyNumberFormat="0" applyBorder="0" applyAlignment="0" applyProtection="0">
      <alignment vertical="center"/>
    </xf>
    <xf numFmtId="0" fontId="18" fillId="6" borderId="0" applyNumberFormat="0" applyBorder="0" applyAlignment="0" applyProtection="0">
      <alignment vertical="center"/>
    </xf>
    <xf numFmtId="0" fontId="40" fillId="8" borderId="0" applyNumberFormat="0" applyBorder="0" applyAlignment="0" applyProtection="0">
      <alignment vertical="center"/>
    </xf>
    <xf numFmtId="0" fontId="18" fillId="20" borderId="0" applyNumberFormat="0" applyBorder="0" applyAlignment="0" applyProtection="0">
      <alignment vertical="center"/>
    </xf>
    <xf numFmtId="0" fontId="79" fillId="0" borderId="0"/>
    <xf numFmtId="0" fontId="18" fillId="19" borderId="0" applyNumberFormat="0" applyBorder="0" applyAlignment="0" applyProtection="0">
      <alignment vertical="center"/>
    </xf>
    <xf numFmtId="0" fontId="79" fillId="0" borderId="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40" fillId="3" borderId="0" applyNumberFormat="0" applyBorder="0" applyAlignment="0" applyProtection="0">
      <alignment vertical="center"/>
    </xf>
    <xf numFmtId="0" fontId="34" fillId="16" borderId="0" applyNumberFormat="0" applyBorder="0" applyAlignment="0" applyProtection="0">
      <alignment vertical="center"/>
    </xf>
    <xf numFmtId="0" fontId="79" fillId="0" borderId="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3" fillId="5"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34" fillId="16" borderId="0" applyNumberFormat="0" applyBorder="0" applyAlignment="0" applyProtection="0">
      <alignment vertical="center"/>
    </xf>
    <xf numFmtId="0" fontId="40" fillId="3" borderId="0" applyNumberFormat="0" applyBorder="0" applyAlignment="0" applyProtection="0">
      <alignment vertical="center"/>
    </xf>
    <xf numFmtId="0" fontId="36" fillId="0" borderId="0" applyNumberFormat="0" applyFill="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181" fontId="79" fillId="0" borderId="0" applyFont="0" applyFill="0" applyBorder="0" applyAlignment="0" applyProtection="0">
      <alignment vertical="center"/>
    </xf>
    <xf numFmtId="0" fontId="40" fillId="3" borderId="0" applyNumberFormat="0" applyBorder="0" applyAlignment="0" applyProtection="0">
      <alignment vertical="center"/>
    </xf>
    <xf numFmtId="0" fontId="18" fillId="0" borderId="0">
      <alignment vertical="center"/>
    </xf>
    <xf numFmtId="0" fontId="40" fillId="3" borderId="0" applyNumberFormat="0" applyBorder="0" applyAlignment="0" applyProtection="0">
      <alignment vertical="center"/>
    </xf>
    <xf numFmtId="177" fontId="60" fillId="0" borderId="0" applyFill="0" applyBorder="0" applyAlignment="0"/>
    <xf numFmtId="0" fontId="40" fillId="3" borderId="0" applyNumberFormat="0" applyBorder="0" applyAlignment="0" applyProtection="0">
      <alignment vertical="center"/>
    </xf>
    <xf numFmtId="0" fontId="34" fillId="16" borderId="0" applyNumberFormat="0" applyBorder="0" applyAlignment="0" applyProtection="0">
      <alignment vertical="center"/>
    </xf>
    <xf numFmtId="0" fontId="49" fillId="0" borderId="15" applyNumberFormat="0" applyFill="0" applyAlignment="0" applyProtection="0">
      <alignment vertical="center"/>
    </xf>
    <xf numFmtId="181" fontId="79" fillId="0" borderId="0" applyFont="0" applyFill="0" applyBorder="0" applyAlignment="0" applyProtection="0">
      <alignment vertical="center"/>
    </xf>
    <xf numFmtId="0" fontId="40" fillId="3" borderId="0" applyNumberFormat="0" applyBorder="0" applyAlignment="0" applyProtection="0">
      <alignment vertical="center"/>
    </xf>
    <xf numFmtId="181" fontId="79" fillId="0" borderId="0" applyFont="0" applyFill="0" applyBorder="0" applyAlignment="0" applyProtection="0">
      <alignment vertical="center"/>
    </xf>
    <xf numFmtId="0" fontId="53" fillId="0" borderId="19" applyNumberFormat="0" applyFill="0" applyAlignment="0" applyProtection="0">
      <alignment vertical="center"/>
    </xf>
    <xf numFmtId="0" fontId="40" fillId="3"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79" fillId="0" borderId="0">
      <alignment vertical="center"/>
    </xf>
    <xf numFmtId="0" fontId="34" fillId="16" borderId="0" applyNumberFormat="0" applyBorder="0" applyAlignment="0" applyProtection="0">
      <alignment vertical="center"/>
    </xf>
    <xf numFmtId="0" fontId="79" fillId="0" borderId="0">
      <alignment vertical="center"/>
    </xf>
    <xf numFmtId="0" fontId="18" fillId="0" borderId="0">
      <alignment vertical="center"/>
    </xf>
    <xf numFmtId="0" fontId="79" fillId="0" borderId="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18" fillId="0" borderId="0"/>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79" fillId="0" borderId="0">
      <alignment vertical="center"/>
    </xf>
    <xf numFmtId="0" fontId="34" fillId="16" borderId="0" applyNumberFormat="0" applyBorder="0" applyAlignment="0" applyProtection="0">
      <alignment vertical="center"/>
    </xf>
    <xf numFmtId="0" fontId="79" fillId="0" borderId="0"/>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181" fontId="79" fillId="0" borderId="0" applyFont="0" applyFill="0" applyBorder="0" applyAlignment="0" applyProtection="0"/>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79" fillId="0" borderId="0">
      <alignment vertical="center"/>
    </xf>
    <xf numFmtId="0" fontId="34" fillId="16" borderId="0" applyNumberFormat="0" applyBorder="0" applyAlignment="0" applyProtection="0">
      <alignment vertical="center"/>
    </xf>
    <xf numFmtId="0" fontId="79" fillId="0" borderId="0"/>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181" fontId="79" fillId="0" borderId="0" applyFont="0" applyFill="0" applyBorder="0" applyAlignment="0" applyProtection="0"/>
    <xf numFmtId="0" fontId="40" fillId="3" borderId="0" applyNumberFormat="0" applyBorder="0" applyAlignment="0" applyProtection="0">
      <alignment vertical="center"/>
    </xf>
    <xf numFmtId="0" fontId="79" fillId="0" borderId="0">
      <alignment vertical="center"/>
    </xf>
    <xf numFmtId="0" fontId="40" fillId="3" borderId="0" applyNumberFormat="0" applyBorder="0" applyAlignment="0" applyProtection="0">
      <alignment vertical="center"/>
    </xf>
    <xf numFmtId="0" fontId="79" fillId="0" borderId="0"/>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4" fillId="0" borderId="17" applyNumberFormat="0" applyFill="0" applyAlignment="0" applyProtection="0">
      <alignment vertical="center"/>
    </xf>
    <xf numFmtId="0" fontId="79" fillId="0" borderId="0"/>
    <xf numFmtId="0" fontId="40" fillId="3" borderId="0" applyNumberFormat="0" applyBorder="0" applyAlignment="0" applyProtection="0">
      <alignment vertical="center"/>
    </xf>
    <xf numFmtId="0" fontId="44" fillId="0" borderId="17" applyNumberFormat="0" applyFill="0" applyAlignment="0" applyProtection="0">
      <alignment vertical="center"/>
    </xf>
    <xf numFmtId="0" fontId="34" fillId="16" borderId="0" applyNumberFormat="0" applyBorder="0" applyAlignment="0" applyProtection="0">
      <alignment vertical="center"/>
    </xf>
    <xf numFmtId="0" fontId="44" fillId="0" borderId="17" applyNumberFormat="0" applyFill="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45" fillId="15" borderId="0" applyNumberFormat="0" applyBorder="0" applyAlignment="0" applyProtection="0">
      <alignment vertical="center"/>
    </xf>
    <xf numFmtId="0" fontId="34" fillId="7" borderId="0" applyNumberFormat="0" applyBorder="0" applyAlignment="0" applyProtection="0">
      <alignment vertical="center"/>
    </xf>
    <xf numFmtId="0" fontId="45" fillId="15"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45" fillId="15" borderId="0" applyNumberFormat="0" applyBorder="0" applyAlignment="0" applyProtection="0">
      <alignment vertical="center"/>
    </xf>
    <xf numFmtId="0" fontId="34" fillId="7" borderId="0" applyNumberFormat="0" applyBorder="0" applyAlignment="0" applyProtection="0">
      <alignment vertical="center"/>
    </xf>
    <xf numFmtId="0" fontId="79" fillId="0" borderId="0">
      <alignment vertical="center"/>
    </xf>
    <xf numFmtId="0" fontId="34" fillId="7" borderId="0" applyNumberFormat="0" applyBorder="0" applyAlignment="0" applyProtection="0">
      <alignment vertical="center"/>
    </xf>
    <xf numFmtId="181" fontId="79" fillId="0" borderId="0" applyFont="0" applyFill="0" applyBorder="0" applyAlignment="0" applyProtection="0">
      <alignment vertical="center"/>
    </xf>
    <xf numFmtId="0" fontId="40" fillId="7" borderId="0" applyNumberFormat="0" applyBorder="0" applyAlignment="0" applyProtection="0">
      <alignment vertical="center"/>
    </xf>
    <xf numFmtId="0" fontId="40" fillId="19" borderId="0" applyNumberFormat="0" applyBorder="0" applyAlignment="0" applyProtection="0">
      <alignment vertical="center"/>
    </xf>
    <xf numFmtId="0" fontId="40" fillId="7" borderId="0" applyNumberFormat="0" applyBorder="0" applyAlignment="0" applyProtection="0">
      <alignment vertical="center"/>
    </xf>
    <xf numFmtId="0" fontId="40" fillId="19" borderId="0" applyNumberFormat="0" applyBorder="0" applyAlignment="0" applyProtection="0">
      <alignment vertical="center"/>
    </xf>
    <xf numFmtId="0" fontId="40" fillId="7" borderId="0" applyNumberFormat="0" applyBorder="0" applyAlignment="0" applyProtection="0">
      <alignment vertical="center"/>
    </xf>
    <xf numFmtId="0" fontId="40" fillId="19" borderId="0" applyNumberFormat="0" applyBorder="0" applyAlignment="0" applyProtection="0">
      <alignment vertical="center"/>
    </xf>
    <xf numFmtId="0" fontId="34" fillId="3" borderId="0" applyNumberFormat="0" applyBorder="0" applyAlignment="0" applyProtection="0">
      <alignment vertical="center"/>
    </xf>
    <xf numFmtId="0" fontId="40" fillId="7" borderId="0" applyNumberFormat="0" applyBorder="0" applyAlignment="0" applyProtection="0">
      <alignment vertical="center"/>
    </xf>
    <xf numFmtId="0" fontId="40" fillId="19" borderId="0" applyNumberFormat="0" applyBorder="0" applyAlignment="0" applyProtection="0">
      <alignment vertical="center"/>
    </xf>
    <xf numFmtId="191" fontId="61" fillId="0" borderId="0"/>
    <xf numFmtId="0" fontId="40" fillId="7" borderId="0" applyNumberFormat="0" applyBorder="0" applyAlignment="0" applyProtection="0">
      <alignment vertical="center"/>
    </xf>
    <xf numFmtId="0" fontId="40" fillId="19" borderId="0" applyNumberFormat="0" applyBorder="0" applyAlignment="0" applyProtection="0">
      <alignment vertical="center"/>
    </xf>
    <xf numFmtId="0" fontId="79" fillId="0" borderId="0">
      <alignment vertical="center"/>
    </xf>
    <xf numFmtId="0" fontId="34" fillId="7" borderId="0" applyNumberFormat="0" applyBorder="0" applyAlignment="0" applyProtection="0">
      <alignment vertical="center"/>
    </xf>
    <xf numFmtId="0" fontId="34" fillId="4" borderId="0" applyNumberFormat="0" applyBorder="0" applyAlignment="0" applyProtection="0">
      <alignment vertical="center"/>
    </xf>
    <xf numFmtId="181" fontId="79" fillId="0" borderId="0" applyFont="0" applyFill="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34" fillId="4" borderId="0" applyNumberFormat="0" applyBorder="0" applyAlignment="0" applyProtection="0">
      <alignment vertical="center"/>
    </xf>
    <xf numFmtId="0" fontId="40" fillId="7" borderId="0" applyNumberFormat="0" applyBorder="0" applyAlignment="0" applyProtection="0">
      <alignment vertical="center"/>
    </xf>
    <xf numFmtId="0" fontId="34" fillId="4"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34" fillId="4" borderId="0" applyNumberFormat="0" applyBorder="0" applyAlignment="0" applyProtection="0">
      <alignment vertical="center"/>
    </xf>
    <xf numFmtId="0" fontId="34" fillId="7" borderId="0" applyNumberFormat="0" applyBorder="0" applyAlignment="0" applyProtection="0">
      <alignment vertical="center"/>
    </xf>
    <xf numFmtId="181" fontId="79" fillId="0" borderId="0" applyFont="0" applyFill="0" applyBorder="0" applyAlignment="0" applyProtection="0">
      <alignment vertical="center"/>
    </xf>
    <xf numFmtId="0" fontId="40" fillId="7" borderId="0" applyNumberFormat="0" applyBorder="0" applyAlignment="0" applyProtection="0">
      <alignment vertical="center"/>
    </xf>
    <xf numFmtId="181" fontId="79" fillId="0" borderId="0" applyFont="0" applyFill="0" applyBorder="0" applyAlignment="0" applyProtection="0"/>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9" borderId="0" applyNumberFormat="0" applyBorder="0" applyAlignment="0" applyProtection="0">
      <alignment vertical="center"/>
    </xf>
    <xf numFmtId="0" fontId="79" fillId="0" borderId="0">
      <alignment vertical="center"/>
    </xf>
    <xf numFmtId="0" fontId="79" fillId="0" borderId="0">
      <alignment vertical="center"/>
    </xf>
    <xf numFmtId="0" fontId="39" fillId="11" borderId="13" applyNumberFormat="0" applyAlignment="0" applyProtection="0">
      <alignment vertical="center"/>
    </xf>
    <xf numFmtId="0" fontId="34" fillId="7" borderId="0" applyNumberFormat="0" applyBorder="0" applyAlignment="0" applyProtection="0">
      <alignment vertical="center"/>
    </xf>
    <xf numFmtId="0" fontId="79" fillId="0" borderId="0"/>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40" fillId="3"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9" fillId="11" borderId="13" applyNumberFormat="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181" fontId="79" fillId="0" borderId="0" applyFont="0" applyFill="0" applyBorder="0" applyAlignment="0" applyProtection="0"/>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4" fillId="0" borderId="17" applyNumberFormat="0" applyFill="0" applyAlignment="0" applyProtection="0">
      <alignment vertical="center"/>
    </xf>
    <xf numFmtId="0" fontId="34" fillId="7" borderId="0" applyNumberFormat="0" applyBorder="0" applyAlignment="0" applyProtection="0">
      <alignment vertical="center"/>
    </xf>
    <xf numFmtId="0" fontId="40" fillId="7"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8" fillId="0" borderId="0" applyNumberFormat="0" applyFill="0" applyBorder="0" applyAlignment="0" applyProtection="0">
      <alignment vertical="top"/>
      <protection locked="0"/>
    </xf>
    <xf numFmtId="0" fontId="40" fillId="19" borderId="0" applyNumberFormat="0" applyBorder="0" applyAlignment="0" applyProtection="0">
      <alignment vertical="center"/>
    </xf>
    <xf numFmtId="0" fontId="48" fillId="0" borderId="0" applyNumberFormat="0" applyFill="0" applyBorder="0" applyAlignment="0" applyProtection="0">
      <alignment vertical="top"/>
      <protection locked="0"/>
    </xf>
    <xf numFmtId="0" fontId="40" fillId="19" borderId="0" applyNumberFormat="0" applyBorder="0" applyAlignment="0" applyProtection="0">
      <alignment vertical="center"/>
    </xf>
    <xf numFmtId="0" fontId="79" fillId="0" borderId="0"/>
    <xf numFmtId="0" fontId="34" fillId="4"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79" fillId="0" borderId="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181" fontId="79" fillId="0" borderId="0" applyFont="0" applyFill="0" applyBorder="0" applyAlignment="0" applyProtection="0">
      <alignment vertical="center"/>
    </xf>
    <xf numFmtId="0" fontId="34" fillId="4" borderId="0" applyNumberFormat="0" applyBorder="0" applyAlignment="0" applyProtection="0">
      <alignment vertical="center"/>
    </xf>
    <xf numFmtId="0" fontId="53" fillId="0" borderId="19" applyNumberFormat="0" applyFill="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66" fillId="0" borderId="23" applyNumberFormat="0" applyFill="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48" fillId="0" borderId="0" applyNumberFormat="0" applyFill="0" applyBorder="0" applyAlignment="0" applyProtection="0">
      <alignment vertical="top"/>
      <protection locked="0"/>
    </xf>
    <xf numFmtId="0" fontId="34" fillId="4" borderId="0" applyNumberFormat="0" applyBorder="0" applyAlignment="0" applyProtection="0">
      <alignment vertical="center"/>
    </xf>
    <xf numFmtId="0" fontId="38" fillId="0" borderId="0"/>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181" fontId="79" fillId="0" borderId="0" applyFont="0" applyFill="0" applyBorder="0" applyAlignment="0" applyProtection="0"/>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34" fillId="4" borderId="0" applyNumberFormat="0" applyBorder="0" applyAlignment="0" applyProtection="0">
      <alignment vertical="center"/>
    </xf>
    <xf numFmtId="0" fontId="40" fillId="19" borderId="0" applyNumberFormat="0" applyBorder="0" applyAlignment="0" applyProtection="0">
      <alignment vertical="center"/>
    </xf>
    <xf numFmtId="0" fontId="34" fillId="9" borderId="0" applyNumberFormat="0" applyBorder="0" applyAlignment="0" applyProtection="0">
      <alignment vertical="center"/>
    </xf>
    <xf numFmtId="0" fontId="40" fillId="17" borderId="0" applyNumberFormat="0" applyBorder="0" applyAlignment="0" applyProtection="0">
      <alignment vertical="center"/>
    </xf>
    <xf numFmtId="0" fontId="34" fillId="25" borderId="0" applyNumberFormat="0" applyBorder="0" applyAlignment="0" applyProtection="0">
      <alignment vertical="center"/>
    </xf>
    <xf numFmtId="0" fontId="40" fillId="17" borderId="0" applyNumberFormat="0" applyBorder="0" applyAlignment="0" applyProtection="0">
      <alignment vertical="center"/>
    </xf>
    <xf numFmtId="0" fontId="34" fillId="9" borderId="0" applyNumberFormat="0" applyBorder="0" applyAlignment="0" applyProtection="0">
      <alignment vertical="center"/>
    </xf>
    <xf numFmtId="0" fontId="79" fillId="0" borderId="0">
      <alignment vertical="center"/>
    </xf>
    <xf numFmtId="0" fontId="79" fillId="0" borderId="0">
      <alignment vertical="center"/>
    </xf>
    <xf numFmtId="0" fontId="34" fillId="9" borderId="0" applyNumberFormat="0" applyBorder="0" applyAlignment="0" applyProtection="0">
      <alignment vertical="center"/>
    </xf>
    <xf numFmtId="9" fontId="79" fillId="0" borderId="0" applyFont="0" applyFill="0" applyBorder="0" applyAlignment="0" applyProtection="0">
      <alignment vertical="center"/>
    </xf>
    <xf numFmtId="0" fontId="79" fillId="0" borderId="0">
      <alignment vertical="center"/>
    </xf>
    <xf numFmtId="0" fontId="79" fillId="0" borderId="0">
      <alignment vertical="center"/>
    </xf>
    <xf numFmtId="0" fontId="34" fillId="9" borderId="0" applyNumberFormat="0" applyBorder="0" applyAlignment="0" applyProtection="0">
      <alignment vertical="center"/>
    </xf>
    <xf numFmtId="0" fontId="79" fillId="0" borderId="0"/>
    <xf numFmtId="0" fontId="79" fillId="0" borderId="0"/>
    <xf numFmtId="0" fontId="34" fillId="9" borderId="0" applyNumberFormat="0" applyBorder="0" applyAlignment="0" applyProtection="0">
      <alignment vertical="center"/>
    </xf>
    <xf numFmtId="0" fontId="40" fillId="8" borderId="0" applyNumberFormat="0" applyBorder="0" applyAlignment="0" applyProtection="0">
      <alignment vertical="center"/>
    </xf>
    <xf numFmtId="0" fontId="34" fillId="9" borderId="0" applyNumberFormat="0" applyBorder="0" applyAlignment="0" applyProtection="0">
      <alignment vertical="center"/>
    </xf>
    <xf numFmtId="0" fontId="79" fillId="0" borderId="0">
      <alignment vertical="center"/>
    </xf>
    <xf numFmtId="0" fontId="79" fillId="0" borderId="0"/>
    <xf numFmtId="0" fontId="79" fillId="0" borderId="0"/>
    <xf numFmtId="0" fontId="34" fillId="9" borderId="0" applyNumberFormat="0" applyBorder="0" applyAlignment="0" applyProtection="0">
      <alignment vertical="center"/>
    </xf>
    <xf numFmtId="0" fontId="79" fillId="0" borderId="0"/>
    <xf numFmtId="0" fontId="34" fillId="9" borderId="0" applyNumberFormat="0" applyBorder="0" applyAlignment="0" applyProtection="0">
      <alignment vertical="center"/>
    </xf>
    <xf numFmtId="0" fontId="79" fillId="0" borderId="0">
      <alignment vertical="center"/>
    </xf>
    <xf numFmtId="181" fontId="79" fillId="0" borderId="0" applyFont="0" applyFill="0" applyBorder="0" applyAlignment="0" applyProtection="0"/>
    <xf numFmtId="0" fontId="34" fillId="9" borderId="0" applyNumberFormat="0" applyBorder="0" applyAlignment="0" applyProtection="0">
      <alignment vertical="center"/>
    </xf>
    <xf numFmtId="0" fontId="79" fillId="0" borderId="0">
      <alignment vertical="center"/>
    </xf>
    <xf numFmtId="0" fontId="79" fillId="0" borderId="0">
      <alignment vertical="center"/>
    </xf>
    <xf numFmtId="0" fontId="39" fillId="11" borderId="13" applyNumberFormat="0" applyAlignment="0" applyProtection="0">
      <alignment vertical="center"/>
    </xf>
    <xf numFmtId="0" fontId="34" fillId="9" borderId="0" applyNumberFormat="0" applyBorder="0" applyAlignment="0" applyProtection="0">
      <alignment vertical="center"/>
    </xf>
    <xf numFmtId="9" fontId="79" fillId="0" borderId="0" applyFont="0" applyFill="0" applyBorder="0" applyAlignment="0" applyProtection="0">
      <alignment vertical="center"/>
    </xf>
    <xf numFmtId="0" fontId="79" fillId="0" borderId="0">
      <alignment vertical="center"/>
    </xf>
    <xf numFmtId="0" fontId="79" fillId="0" borderId="0">
      <alignment vertical="center"/>
    </xf>
    <xf numFmtId="0" fontId="39" fillId="11" borderId="13" applyNumberFormat="0" applyAlignment="0" applyProtection="0">
      <alignment vertical="center"/>
    </xf>
    <xf numFmtId="0" fontId="34" fillId="9" borderId="0" applyNumberFormat="0" applyBorder="0" applyAlignment="0" applyProtection="0">
      <alignment vertical="center"/>
    </xf>
    <xf numFmtId="0" fontId="36" fillId="0" borderId="0" applyNumberFormat="0" applyFill="0" applyBorder="0" applyAlignment="0" applyProtection="0">
      <alignment vertical="center"/>
    </xf>
    <xf numFmtId="0" fontId="79" fillId="0" borderId="0"/>
    <xf numFmtId="0" fontId="79" fillId="0" borderId="0"/>
    <xf numFmtId="0" fontId="39" fillId="11" borderId="13" applyNumberFormat="0" applyAlignment="0" applyProtection="0">
      <alignment vertical="center"/>
    </xf>
    <xf numFmtId="0" fontId="34" fillId="9" borderId="0" applyNumberFormat="0" applyBorder="0" applyAlignment="0" applyProtection="0">
      <alignment vertical="center"/>
    </xf>
    <xf numFmtId="0" fontId="79" fillId="0" borderId="0"/>
    <xf numFmtId="0" fontId="79" fillId="0" borderId="0"/>
    <xf numFmtId="0" fontId="79" fillId="0" borderId="0"/>
    <xf numFmtId="0" fontId="39" fillId="11" borderId="13" applyNumberFormat="0" applyAlignment="0" applyProtection="0">
      <alignment vertical="center"/>
    </xf>
    <xf numFmtId="0" fontId="34" fillId="9" borderId="0" applyNumberFormat="0" applyBorder="0" applyAlignment="0" applyProtection="0">
      <alignment vertical="center"/>
    </xf>
    <xf numFmtId="0" fontId="79" fillId="0" borderId="0">
      <alignment vertical="center"/>
    </xf>
    <xf numFmtId="0" fontId="79" fillId="0" borderId="0">
      <alignment vertical="center"/>
    </xf>
    <xf numFmtId="0" fontId="39" fillId="11" borderId="13" applyNumberFormat="0" applyAlignment="0" applyProtection="0">
      <alignment vertical="center"/>
    </xf>
    <xf numFmtId="0" fontId="34" fillId="9" borderId="0" applyNumberFormat="0" applyBorder="0" applyAlignment="0" applyProtection="0">
      <alignment vertical="center"/>
    </xf>
    <xf numFmtId="0" fontId="79" fillId="0" borderId="0"/>
    <xf numFmtId="0" fontId="34" fillId="9" borderId="0" applyNumberFormat="0" applyBorder="0" applyAlignment="0" applyProtection="0">
      <alignment vertical="center"/>
    </xf>
    <xf numFmtId="0" fontId="10" fillId="0" borderId="0"/>
    <xf numFmtId="0" fontId="10" fillId="0" borderId="0"/>
    <xf numFmtId="0" fontId="34" fillId="9" borderId="0" applyNumberFormat="0" applyBorder="0" applyAlignment="0" applyProtection="0">
      <alignment vertical="center"/>
    </xf>
    <xf numFmtId="0" fontId="45" fillId="15" borderId="0" applyNumberFormat="0" applyBorder="0" applyAlignment="0" applyProtection="0">
      <alignment vertical="center"/>
    </xf>
    <xf numFmtId="0" fontId="10" fillId="0" borderId="0"/>
    <xf numFmtId="0" fontId="10" fillId="0" borderId="0"/>
    <xf numFmtId="0" fontId="56" fillId="11" borderId="13" applyNumberFormat="0" applyAlignment="0" applyProtection="0">
      <alignment vertical="center"/>
    </xf>
    <xf numFmtId="0" fontId="34" fillId="9" borderId="0" applyNumberFormat="0" applyBorder="0" applyAlignment="0" applyProtection="0">
      <alignment vertical="center"/>
    </xf>
    <xf numFmtId="0" fontId="10" fillId="0" borderId="0"/>
    <xf numFmtId="0" fontId="79" fillId="0" borderId="0">
      <alignment vertical="center"/>
    </xf>
    <xf numFmtId="0" fontId="56" fillId="11" borderId="13" applyNumberFormat="0" applyAlignment="0" applyProtection="0">
      <alignment vertical="center"/>
    </xf>
    <xf numFmtId="0" fontId="34" fillId="9" borderId="0" applyNumberFormat="0" applyBorder="0" applyAlignment="0" applyProtection="0">
      <alignment vertical="center"/>
    </xf>
    <xf numFmtId="0" fontId="47" fillId="23" borderId="12" applyNumberFormat="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56" fillId="11" borderId="13" applyNumberFormat="0" applyAlignment="0" applyProtection="0">
      <alignment vertical="center"/>
    </xf>
    <xf numFmtId="0" fontId="34" fillId="9" borderId="0" applyNumberFormat="0" applyBorder="0" applyAlignment="0" applyProtection="0">
      <alignment vertical="center"/>
    </xf>
    <xf numFmtId="0" fontId="56" fillId="11" borderId="13" applyNumberFormat="0" applyAlignment="0" applyProtection="0">
      <alignment vertical="center"/>
    </xf>
    <xf numFmtId="0" fontId="34" fillId="9" borderId="0" applyNumberFormat="0" applyBorder="0" applyAlignment="0" applyProtection="0">
      <alignment vertical="center"/>
    </xf>
    <xf numFmtId="0" fontId="56" fillId="11" borderId="13" applyNumberFormat="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8" fillId="0" borderId="0" applyNumberFormat="0" applyFill="0" applyBorder="0" applyAlignment="0" applyProtection="0">
      <alignment vertical="top"/>
      <protection locked="0"/>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56" fillId="11" borderId="13" applyNumberFormat="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34" fillId="9" borderId="0" applyNumberFormat="0" applyBorder="0" applyAlignment="0" applyProtection="0">
      <alignment vertical="center"/>
    </xf>
    <xf numFmtId="0" fontId="40" fillId="17"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58" fillId="0" borderId="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58" fillId="0" borderId="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79" fillId="0" borderId="0"/>
    <xf numFmtId="0" fontId="34" fillId="3" borderId="0" applyNumberFormat="0" applyBorder="0" applyAlignment="0" applyProtection="0">
      <alignment vertical="center"/>
    </xf>
    <xf numFmtId="2" fontId="62" fillId="0" borderId="0" applyProtection="0"/>
    <xf numFmtId="0" fontId="79" fillId="0" borderId="0"/>
    <xf numFmtId="181" fontId="79" fillId="0" borderId="0" applyFont="0" applyFill="0" applyBorder="0" applyAlignment="0" applyProtection="0"/>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34"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181" fontId="79" fillId="0" borderId="0" applyFont="0" applyFill="0" applyBorder="0" applyAlignment="0" applyProtection="0"/>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6" fillId="0" borderId="0" applyNumberFormat="0" applyFill="0" applyBorder="0" applyAlignment="0" applyProtection="0">
      <alignment vertical="center"/>
    </xf>
    <xf numFmtId="0" fontId="40" fillId="3" borderId="0" applyNumberFormat="0" applyBorder="0" applyAlignment="0" applyProtection="0">
      <alignment vertical="center"/>
    </xf>
    <xf numFmtId="0" fontId="46" fillId="0" borderId="0" applyNumberFormat="0" applyFill="0" applyBorder="0" applyAlignment="0" applyProtection="0">
      <alignment vertical="center"/>
    </xf>
    <xf numFmtId="0" fontId="34" fillId="3" borderId="0" applyNumberFormat="0" applyBorder="0" applyAlignment="0" applyProtection="0">
      <alignment vertical="center"/>
    </xf>
    <xf numFmtId="0" fontId="46" fillId="0" borderId="0" applyNumberFormat="0" applyFill="0" applyBorder="0" applyAlignment="0" applyProtection="0">
      <alignment vertical="center"/>
    </xf>
    <xf numFmtId="0" fontId="40"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79" fillId="0" borderId="0"/>
    <xf numFmtId="0" fontId="34" fillId="3" borderId="0" applyNumberFormat="0" applyBorder="0" applyAlignment="0" applyProtection="0">
      <alignment vertical="center"/>
    </xf>
    <xf numFmtId="0" fontId="39" fillId="11" borderId="13" applyNumberFormat="0" applyAlignment="0" applyProtection="0">
      <alignment vertical="center"/>
    </xf>
    <xf numFmtId="0" fontId="34" fillId="3" borderId="0" applyNumberFormat="0" applyBorder="0" applyAlignment="0" applyProtection="0">
      <alignment vertical="center"/>
    </xf>
    <xf numFmtId="0" fontId="39" fillId="11" borderId="13" applyNumberFormat="0" applyAlignment="0" applyProtection="0">
      <alignment vertical="center"/>
    </xf>
    <xf numFmtId="0" fontId="34" fillId="3" borderId="0" applyNumberFormat="0" applyBorder="0" applyAlignment="0" applyProtection="0">
      <alignment vertical="center"/>
    </xf>
    <xf numFmtId="0" fontId="39" fillId="11" borderId="13" applyNumberFormat="0" applyAlignment="0" applyProtection="0">
      <alignment vertical="center"/>
    </xf>
    <xf numFmtId="0" fontId="34" fillId="3" borderId="0" applyNumberFormat="0" applyBorder="0" applyAlignment="0" applyProtection="0">
      <alignment vertical="center"/>
    </xf>
    <xf numFmtId="0" fontId="39" fillId="11" borderId="13" applyNumberFormat="0" applyAlignment="0" applyProtection="0">
      <alignment vertical="center"/>
    </xf>
    <xf numFmtId="0" fontId="34" fillId="3" borderId="0" applyNumberFormat="0" applyBorder="0" applyAlignment="0" applyProtection="0">
      <alignment vertical="center"/>
    </xf>
    <xf numFmtId="0" fontId="39" fillId="11" borderId="13" applyNumberFormat="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9" fillId="11" borderId="13" applyNumberFormat="0" applyAlignment="0" applyProtection="0">
      <alignment vertical="center"/>
    </xf>
    <xf numFmtId="0" fontId="34" fillId="3" borderId="0" applyNumberFormat="0" applyBorder="0" applyAlignment="0" applyProtection="0">
      <alignment vertical="center"/>
    </xf>
    <xf numFmtId="0" fontId="66" fillId="0" borderId="23" applyNumberFormat="0" applyFill="0" applyAlignment="0" applyProtection="0">
      <alignment vertical="center"/>
    </xf>
    <xf numFmtId="0" fontId="39" fillId="11" borderId="13" applyNumberFormat="0" applyAlignment="0" applyProtection="0">
      <alignment vertical="center"/>
    </xf>
    <xf numFmtId="0" fontId="34" fillId="3" borderId="0" applyNumberFormat="0" applyBorder="0" applyAlignment="0" applyProtection="0">
      <alignment vertical="center"/>
    </xf>
    <xf numFmtId="0" fontId="39" fillId="11" borderId="13" applyNumberFormat="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9" fillId="11" borderId="13" applyNumberFormat="0" applyAlignment="0" applyProtection="0">
      <alignment vertical="center"/>
    </xf>
    <xf numFmtId="0" fontId="34"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181" fontId="79" fillId="0" borderId="0" applyFont="0" applyFill="0" applyBorder="0" applyAlignment="0" applyProtection="0"/>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66" fillId="0" borderId="23" applyNumberFormat="0" applyFill="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34" fillId="22"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16" fillId="0" borderId="20" applyNumberFormat="0" applyFill="0" applyAlignment="0" applyProtection="0">
      <alignment vertical="center"/>
    </xf>
    <xf numFmtId="0" fontId="40" fillId="8" borderId="0" applyNumberFormat="0" applyBorder="0" applyAlignment="0" applyProtection="0">
      <alignment vertical="center"/>
    </xf>
    <xf numFmtId="0" fontId="46" fillId="0" borderId="0" applyNumberFormat="0" applyFill="0" applyBorder="0" applyAlignment="0" applyProtection="0">
      <alignment vertical="center"/>
    </xf>
    <xf numFmtId="0" fontId="34" fillId="22" borderId="0" applyNumberFormat="0" applyBorder="0" applyAlignment="0" applyProtection="0">
      <alignment vertical="center"/>
    </xf>
    <xf numFmtId="0" fontId="46" fillId="0" borderId="0" applyNumberFormat="0" applyFill="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9" fillId="11" borderId="13" applyNumberFormat="0" applyAlignment="0" applyProtection="0">
      <alignment vertical="center"/>
    </xf>
    <xf numFmtId="0" fontId="34" fillId="22" borderId="0" applyNumberFormat="0" applyBorder="0" applyAlignment="0" applyProtection="0">
      <alignment vertical="center"/>
    </xf>
    <xf numFmtId="0" fontId="79" fillId="0" borderId="0"/>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9" fillId="11" borderId="13" applyNumberFormat="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46" fillId="0" borderId="0" applyNumberFormat="0" applyFill="0" applyBorder="0" applyAlignment="0" applyProtection="0">
      <alignment vertical="center"/>
    </xf>
    <xf numFmtId="0" fontId="34" fillId="22" borderId="0" applyNumberFormat="0" applyBorder="0" applyAlignment="0" applyProtection="0">
      <alignment vertical="center"/>
    </xf>
    <xf numFmtId="9" fontId="79" fillId="0" borderId="0" applyFont="0" applyFill="0" applyBorder="0" applyAlignment="0" applyProtection="0">
      <alignment vertical="center"/>
    </xf>
    <xf numFmtId="0" fontId="34" fillId="22" borderId="0" applyNumberFormat="0" applyBorder="0" applyAlignment="0" applyProtection="0">
      <alignment vertical="center"/>
    </xf>
    <xf numFmtId="9" fontId="79" fillId="0" borderId="0" applyFont="0" applyFill="0" applyBorder="0" applyAlignment="0" applyProtection="0">
      <alignment vertical="center"/>
    </xf>
    <xf numFmtId="0" fontId="34" fillId="22" borderId="0" applyNumberFormat="0" applyBorder="0" applyAlignment="0" applyProtection="0">
      <alignment vertical="center"/>
    </xf>
    <xf numFmtId="9" fontId="79" fillId="0" borderId="0" applyFont="0" applyFill="0" applyBorder="0" applyAlignment="0" applyProtection="0">
      <alignment vertical="center"/>
    </xf>
    <xf numFmtId="0" fontId="39" fillId="11" borderId="13" applyNumberFormat="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9" fontId="79" fillId="0" borderId="0" applyFont="0" applyFill="0" applyBorder="0" applyAlignment="0" applyProtection="0">
      <alignment vertical="center"/>
    </xf>
    <xf numFmtId="0" fontId="34" fillId="22" borderId="0" applyNumberFormat="0" applyBorder="0" applyAlignment="0" applyProtection="0">
      <alignment vertical="center"/>
    </xf>
    <xf numFmtId="0" fontId="59" fillId="0" borderId="21" applyNumberFormat="0" applyAlignment="0" applyProtection="0">
      <alignment horizontal="lef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40" fillId="8" borderId="0" applyNumberFormat="0" applyBorder="0" applyAlignment="0" applyProtection="0">
      <alignment vertical="center"/>
    </xf>
    <xf numFmtId="9" fontId="79" fillId="0" borderId="0" applyFont="0" applyFill="0" applyBorder="0" applyAlignment="0" applyProtection="0">
      <alignment vertical="center"/>
    </xf>
    <xf numFmtId="0" fontId="79" fillId="0" borderId="0"/>
    <xf numFmtId="0" fontId="40" fillId="8" borderId="0" applyNumberFormat="0" applyBorder="0" applyAlignment="0" applyProtection="0">
      <alignment vertical="center"/>
    </xf>
    <xf numFmtId="0" fontId="79" fillId="0" borderId="0"/>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34" fillId="22" borderId="0" applyNumberFormat="0" applyBorder="0" applyAlignment="0" applyProtection="0">
      <alignment vertical="center"/>
    </xf>
    <xf numFmtId="0" fontId="79" fillId="0" borderId="0">
      <alignment vertical="center"/>
    </xf>
    <xf numFmtId="0" fontId="34" fillId="16" borderId="0" applyNumberFormat="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0" fontId="34" fillId="8" borderId="0" applyNumberFormat="0" applyBorder="0" applyAlignment="0" applyProtection="0">
      <alignment vertical="center"/>
    </xf>
    <xf numFmtId="0" fontId="79" fillId="0" borderId="0"/>
    <xf numFmtId="0" fontId="34" fillId="4" borderId="0" applyNumberFormat="0" applyBorder="0" applyAlignment="0" applyProtection="0">
      <alignment vertical="center"/>
    </xf>
    <xf numFmtId="0" fontId="34" fillId="17" borderId="0" applyNumberFormat="0" applyBorder="0" applyAlignment="0" applyProtection="0">
      <alignment vertical="center"/>
    </xf>
    <xf numFmtId="0" fontId="34" fillId="9" borderId="0" applyNumberFormat="0" applyBorder="0" applyAlignment="0" applyProtection="0">
      <alignment vertical="center"/>
    </xf>
    <xf numFmtId="0" fontId="34" fillId="3" borderId="0" applyNumberFormat="0" applyBorder="0" applyAlignment="0" applyProtection="0">
      <alignment vertical="center"/>
    </xf>
    <xf numFmtId="0" fontId="54" fillId="19" borderId="0" applyNumberFormat="0" applyBorder="0" applyAlignment="0" applyProtection="0">
      <alignment vertical="center"/>
    </xf>
    <xf numFmtId="0" fontId="34" fillId="22" borderId="0" applyNumberFormat="0" applyBorder="0" applyAlignment="0" applyProtection="0">
      <alignment vertical="center"/>
    </xf>
    <xf numFmtId="177" fontId="60" fillId="0" borderId="0" applyFill="0" applyBorder="0" applyAlignment="0">
      <alignment vertical="center"/>
    </xf>
    <xf numFmtId="41" fontId="10" fillId="0" borderId="0" applyFont="0" applyFill="0" applyBorder="0" applyAlignment="0" applyProtection="0"/>
    <xf numFmtId="0" fontId="18" fillId="0" borderId="0">
      <alignment vertical="center"/>
    </xf>
    <xf numFmtId="191" fontId="61" fillId="0" borderId="0">
      <alignment vertical="center"/>
    </xf>
    <xf numFmtId="180" fontId="79" fillId="0" borderId="0" applyFont="0" applyFill="0" applyBorder="0" applyAlignment="0" applyProtection="0">
      <alignment vertical="center"/>
    </xf>
    <xf numFmtId="0" fontId="79" fillId="0" borderId="0">
      <alignment vertical="center"/>
    </xf>
    <xf numFmtId="182" fontId="79" fillId="0" borderId="0" applyFont="0" applyFill="0" applyBorder="0" applyAlignment="0" applyProtection="0">
      <alignment vertical="center"/>
    </xf>
    <xf numFmtId="182" fontId="10" fillId="0" borderId="0" applyFont="0" applyFill="0" applyBorder="0" applyAlignment="0" applyProtection="0"/>
    <xf numFmtId="183" fontId="61" fillId="0" borderId="0"/>
    <xf numFmtId="0" fontId="47" fillId="23" borderId="12" applyNumberFormat="0" applyAlignment="0" applyProtection="0">
      <alignment vertical="center"/>
    </xf>
    <xf numFmtId="0" fontId="62" fillId="0" borderId="0" applyProtection="0">
      <alignment vertical="center"/>
    </xf>
    <xf numFmtId="0" fontId="47" fillId="17" borderId="12" applyNumberFormat="0" applyAlignment="0" applyProtection="0">
      <alignment vertical="center"/>
    </xf>
    <xf numFmtId="0" fontId="62" fillId="0" borderId="0" applyProtection="0"/>
    <xf numFmtId="185" fontId="61" fillId="0" borderId="0">
      <alignment vertical="center"/>
    </xf>
    <xf numFmtId="181" fontId="79" fillId="0" borderId="0" applyFont="0" applyFill="0" applyBorder="0" applyAlignment="0" applyProtection="0"/>
    <xf numFmtId="185" fontId="61" fillId="0" borderId="0"/>
    <xf numFmtId="2" fontId="62" fillId="0" borderId="0" applyProtection="0">
      <alignment vertical="center"/>
    </xf>
    <xf numFmtId="0" fontId="79" fillId="0" borderId="0">
      <alignment vertical="center"/>
    </xf>
    <xf numFmtId="0" fontId="79" fillId="0" borderId="0"/>
    <xf numFmtId="181" fontId="79" fillId="0" borderId="0" applyFont="0" applyFill="0" applyBorder="0" applyAlignment="0" applyProtection="0">
      <alignment vertical="center"/>
    </xf>
    <xf numFmtId="0" fontId="59" fillId="0" borderId="21" applyNumberFormat="0" applyAlignment="0" applyProtection="0">
      <alignment horizontal="left" vertical="center"/>
    </xf>
    <xf numFmtId="0" fontId="59" fillId="0" borderId="10">
      <alignment horizontal="left" vertical="center"/>
    </xf>
    <xf numFmtId="0" fontId="40" fillId="3" borderId="0" applyNumberFormat="0" applyBorder="0" applyAlignment="0" applyProtection="0">
      <alignment vertical="center"/>
    </xf>
    <xf numFmtId="0" fontId="36" fillId="0" borderId="0" applyNumberFormat="0" applyFill="0" applyBorder="0" applyAlignment="0" applyProtection="0">
      <alignment vertical="center"/>
    </xf>
    <xf numFmtId="0" fontId="59" fillId="0" borderId="10">
      <alignment horizontal="left" vertical="center"/>
    </xf>
    <xf numFmtId="0" fontId="70" fillId="0" borderId="0" applyProtection="0"/>
    <xf numFmtId="0" fontId="59" fillId="0" borderId="0" applyProtection="0">
      <alignment vertical="center"/>
    </xf>
    <xf numFmtId="0" fontId="59" fillId="0" borderId="0" applyProtection="0"/>
    <xf numFmtId="0" fontId="71" fillId="0" borderId="0">
      <alignment vertical="center"/>
    </xf>
    <xf numFmtId="0" fontId="79" fillId="0" borderId="0"/>
    <xf numFmtId="0" fontId="62" fillId="0" borderId="25" applyProtection="0">
      <alignment vertical="center"/>
    </xf>
    <xf numFmtId="0" fontId="62" fillId="0" borderId="25" applyProtection="0"/>
    <xf numFmtId="0" fontId="68" fillId="0" borderId="24" applyNumberFormat="0" applyFill="0" applyAlignment="0" applyProtection="0">
      <alignment vertical="center"/>
    </xf>
    <xf numFmtId="0" fontId="9" fillId="0" borderId="2">
      <alignment horizontal="distributed" vertical="center" wrapText="1"/>
    </xf>
    <xf numFmtId="9" fontId="79" fillId="0" borderId="0" applyFont="0" applyFill="0" applyBorder="0" applyAlignment="0" applyProtection="0">
      <alignment vertical="center"/>
    </xf>
    <xf numFmtId="0" fontId="18" fillId="0" borderId="0"/>
    <xf numFmtId="0" fontId="79" fillId="0" borderId="0"/>
    <xf numFmtId="0" fontId="56" fillId="11" borderId="13" applyNumberFormat="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0" fontId="79" fillId="0" borderId="0"/>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xf numFmtId="9" fontId="79" fillId="0" borderId="0" applyFont="0" applyFill="0" applyBorder="0" applyAlignment="0" applyProtection="0"/>
    <xf numFmtId="9" fontId="79" fillId="0" borderId="0" applyFont="0" applyFill="0" applyBorder="0" applyAlignment="0" applyProtection="0">
      <alignment vertical="center"/>
    </xf>
    <xf numFmtId="9" fontId="79" fillId="0" borderId="0" applyFont="0" applyFill="0" applyBorder="0" applyAlignment="0" applyProtection="0"/>
    <xf numFmtId="9" fontId="79" fillId="0" borderId="0" applyFont="0" applyFill="0" applyBorder="0" applyAlignment="0" applyProtection="0"/>
    <xf numFmtId="0" fontId="79" fillId="0" borderId="0"/>
    <xf numFmtId="9" fontId="79" fillId="0" borderId="0" applyFont="0" applyFill="0" applyBorder="0" applyAlignment="0" applyProtection="0">
      <alignment vertical="center"/>
    </xf>
    <xf numFmtId="0" fontId="45" fillId="15" borderId="0" applyNumberFormat="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0" fontId="79" fillId="0" borderId="0"/>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0" fontId="79" fillId="0" borderId="0">
      <alignment vertical="center"/>
    </xf>
    <xf numFmtId="9" fontId="79" fillId="0" borderId="0" applyFont="0" applyFill="0" applyBorder="0" applyAlignment="0" applyProtection="0">
      <alignment vertical="center"/>
    </xf>
    <xf numFmtId="0" fontId="79" fillId="0" borderId="0">
      <alignment vertical="center"/>
    </xf>
    <xf numFmtId="9" fontId="79" fillId="0" borderId="0" applyFont="0" applyFill="0" applyBorder="0" applyAlignment="0" applyProtection="0">
      <alignment vertical="center"/>
    </xf>
    <xf numFmtId="43" fontId="79" fillId="0" borderId="0" applyFont="0" applyFill="0" applyBorder="0" applyAlignment="0" applyProtection="0"/>
    <xf numFmtId="0" fontId="79" fillId="0" borderId="0"/>
    <xf numFmtId="9" fontId="79" fillId="0" borderId="0" applyFont="0" applyFill="0" applyBorder="0" applyAlignment="0" applyProtection="0"/>
    <xf numFmtId="179" fontId="9" fillId="0" borderId="2">
      <alignment vertical="center"/>
      <protection locked="0"/>
    </xf>
    <xf numFmtId="9" fontId="79" fillId="0" borderId="0" applyFont="0" applyFill="0" applyBorder="0" applyAlignment="0" applyProtection="0"/>
    <xf numFmtId="9" fontId="79" fillId="0" borderId="0" applyFont="0" applyFill="0" applyBorder="0" applyAlignment="0" applyProtection="0">
      <alignment vertical="center"/>
    </xf>
    <xf numFmtId="0" fontId="79" fillId="0" borderId="0">
      <alignment vertical="center"/>
    </xf>
    <xf numFmtId="9" fontId="79" fillId="0" borderId="0" applyFont="0" applyFill="0" applyBorder="0" applyAlignment="0" applyProtection="0"/>
    <xf numFmtId="43" fontId="79" fillId="0" borderId="0" applyFont="0" applyFill="0" applyBorder="0" applyAlignment="0" applyProtection="0">
      <alignment vertical="center"/>
    </xf>
    <xf numFmtId="0" fontId="79" fillId="0" borderId="0"/>
    <xf numFmtId="9" fontId="79" fillId="0" borderId="0" applyFont="0" applyFill="0" applyBorder="0" applyAlignment="0" applyProtection="0">
      <alignment vertical="center"/>
    </xf>
    <xf numFmtId="0" fontId="79" fillId="0" borderId="0">
      <alignment vertical="center"/>
    </xf>
    <xf numFmtId="9" fontId="79" fillId="0" borderId="0" applyFont="0" applyFill="0" applyBorder="0" applyAlignment="0" applyProtection="0">
      <alignment vertical="center"/>
    </xf>
    <xf numFmtId="0" fontId="79" fillId="0" borderId="0">
      <alignment vertical="center"/>
    </xf>
    <xf numFmtId="0" fontId="16" fillId="0" borderId="20" applyNumberFormat="0" applyFill="0" applyAlignment="0" applyProtection="0">
      <alignment vertical="center"/>
    </xf>
    <xf numFmtId="9" fontId="79" fillId="0" borderId="0" applyFont="0" applyFill="0" applyBorder="0" applyAlignment="0" applyProtection="0"/>
    <xf numFmtId="0" fontId="79" fillId="0" borderId="0"/>
    <xf numFmtId="0" fontId="16" fillId="0" borderId="20" applyNumberFormat="0" applyFill="0" applyAlignment="0" applyProtection="0">
      <alignment vertical="center"/>
    </xf>
    <xf numFmtId="9" fontId="79" fillId="0" borderId="0" applyFont="0" applyFill="0" applyBorder="0" applyAlignment="0" applyProtection="0">
      <alignment vertical="center"/>
    </xf>
    <xf numFmtId="0" fontId="79" fillId="0" borderId="0">
      <alignment vertical="center"/>
    </xf>
    <xf numFmtId="0" fontId="79" fillId="0" borderId="0"/>
    <xf numFmtId="9" fontId="79" fillId="0" borderId="0" applyFont="0" applyFill="0" applyBorder="0" applyAlignment="0" applyProtection="0"/>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0" fontId="36" fillId="0" borderId="0" applyNumberFormat="0" applyFill="0" applyBorder="0" applyAlignment="0" applyProtection="0">
      <alignment vertical="center"/>
    </xf>
    <xf numFmtId="0" fontId="40" fillId="3" borderId="0" applyNumberFormat="0" applyBorder="0" applyAlignment="0" applyProtection="0">
      <alignment vertical="center"/>
    </xf>
    <xf numFmtId="0" fontId="79" fillId="0" borderId="0">
      <alignment vertical="center"/>
    </xf>
    <xf numFmtId="9" fontId="79" fillId="0" borderId="0" applyFont="0" applyFill="0" applyBorder="0" applyAlignment="0" applyProtection="0">
      <alignment vertical="center"/>
    </xf>
    <xf numFmtId="0" fontId="64" fillId="0" borderId="0" applyNumberFormat="0" applyFill="0" applyBorder="0" applyAlignment="0" applyProtection="0">
      <alignment vertical="center"/>
    </xf>
    <xf numFmtId="0" fontId="40" fillId="3" borderId="0" applyNumberFormat="0" applyBorder="0" applyAlignment="0" applyProtection="0">
      <alignment vertical="center"/>
    </xf>
    <xf numFmtId="0" fontId="79" fillId="0" borderId="0">
      <alignment vertical="center"/>
    </xf>
    <xf numFmtId="9" fontId="79" fillId="0" borderId="0" applyFont="0" applyFill="0" applyBorder="0" applyAlignment="0" applyProtection="0">
      <alignment vertical="center"/>
    </xf>
    <xf numFmtId="43" fontId="79" fillId="0" borderId="0" applyFont="0" applyFill="0" applyBorder="0" applyAlignment="0" applyProtection="0"/>
    <xf numFmtId="0" fontId="79" fillId="0" borderId="0"/>
    <xf numFmtId="9" fontId="18" fillId="0" borderId="0" applyFont="0" applyFill="0" applyBorder="0" applyAlignment="0" applyProtection="0">
      <alignment vertical="center"/>
    </xf>
    <xf numFmtId="9" fontId="79" fillId="0" borderId="0" applyFont="0" applyFill="0" applyBorder="0" applyAlignment="0" applyProtection="0">
      <alignment vertical="center"/>
    </xf>
    <xf numFmtId="0" fontId="79" fillId="0" borderId="0">
      <alignment vertical="center"/>
    </xf>
    <xf numFmtId="9" fontId="18" fillId="0" borderId="0" applyFont="0" applyFill="0" applyBorder="0" applyAlignment="0" applyProtection="0">
      <alignment vertical="center"/>
    </xf>
    <xf numFmtId="43" fontId="79" fillId="0" borderId="0" applyFont="0" applyFill="0" applyBorder="0" applyAlignment="0" applyProtection="0">
      <alignment vertical="center"/>
    </xf>
    <xf numFmtId="0" fontId="79" fillId="0" borderId="0"/>
    <xf numFmtId="0" fontId="38" fillId="0" borderId="0"/>
    <xf numFmtId="9" fontId="79" fillId="0" borderId="0" applyFont="0" applyFill="0" applyBorder="0" applyAlignment="0" applyProtection="0">
      <alignment vertical="center"/>
    </xf>
    <xf numFmtId="0" fontId="41" fillId="0" borderId="0" applyNumberFormat="0" applyFill="0" applyBorder="0" applyAlignment="0" applyProtection="0">
      <alignment vertical="center"/>
    </xf>
    <xf numFmtId="0" fontId="40" fillId="3" borderId="0" applyNumberFormat="0" applyBorder="0" applyAlignment="0" applyProtection="0">
      <alignment vertical="center"/>
    </xf>
    <xf numFmtId="0" fontId="79" fillId="0" borderId="0">
      <alignment vertical="center"/>
    </xf>
    <xf numFmtId="9" fontId="79" fillId="0" borderId="0" applyFont="0" applyFill="0" applyBorder="0" applyAlignment="0" applyProtection="0">
      <alignment vertical="center"/>
    </xf>
    <xf numFmtId="0" fontId="79" fillId="0" borderId="0"/>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79" fillId="0" borderId="0" applyFont="0" applyFill="0" applyBorder="0" applyAlignment="0" applyProtection="0">
      <alignment vertical="center"/>
    </xf>
    <xf numFmtId="0" fontId="64" fillId="0" borderId="0" applyNumberFormat="0" applyFill="0" applyBorder="0" applyAlignment="0" applyProtection="0">
      <alignment vertical="center"/>
    </xf>
    <xf numFmtId="0" fontId="79" fillId="0" borderId="0"/>
    <xf numFmtId="0" fontId="79" fillId="0" borderId="0">
      <alignment vertical="center"/>
    </xf>
    <xf numFmtId="9" fontId="79" fillId="0" borderId="0" applyFont="0" applyFill="0" applyBorder="0" applyAlignment="0" applyProtection="0"/>
    <xf numFmtId="0" fontId="79" fillId="0" borderId="0"/>
    <xf numFmtId="9" fontId="79" fillId="0" borderId="0" applyFont="0" applyFill="0" applyBorder="0" applyAlignment="0" applyProtection="0">
      <alignment vertical="center"/>
    </xf>
    <xf numFmtId="0" fontId="79" fillId="0" borderId="0">
      <alignment vertical="center"/>
    </xf>
    <xf numFmtId="9" fontId="18" fillId="0" borderId="0" applyFont="0" applyFill="0" applyBorder="0" applyAlignment="0" applyProtection="0">
      <alignment vertical="center"/>
    </xf>
    <xf numFmtId="0" fontId="79" fillId="0" borderId="0"/>
    <xf numFmtId="9" fontId="18" fillId="0" borderId="0" applyFont="0" applyFill="0" applyBorder="0" applyAlignment="0" applyProtection="0">
      <alignment vertical="center"/>
    </xf>
    <xf numFmtId="0" fontId="79" fillId="0" borderId="0">
      <alignment vertical="center"/>
    </xf>
    <xf numFmtId="0" fontId="79" fillId="0" borderId="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0" fontId="41" fillId="0" borderId="0" applyNumberFormat="0" applyFill="0" applyBorder="0" applyAlignment="0" applyProtection="0">
      <alignment vertical="center"/>
    </xf>
    <xf numFmtId="0" fontId="40" fillId="3" borderId="0" applyNumberFormat="0" applyBorder="0" applyAlignment="0" applyProtection="0">
      <alignment vertical="center"/>
    </xf>
    <xf numFmtId="0" fontId="79" fillId="0" borderId="0">
      <alignment vertical="center"/>
    </xf>
    <xf numFmtId="9" fontId="79" fillId="0" borderId="0" applyFont="0" applyFill="0" applyBorder="0" applyAlignment="0" applyProtection="0">
      <alignment vertical="center"/>
    </xf>
    <xf numFmtId="0" fontId="79" fillId="0" borderId="0">
      <alignment vertical="center"/>
    </xf>
    <xf numFmtId="9" fontId="79" fillId="0" borderId="0" applyFont="0" applyFill="0" applyBorder="0" applyAlignment="0" applyProtection="0">
      <alignment vertical="center"/>
    </xf>
    <xf numFmtId="0" fontId="51" fillId="0" borderId="15" applyNumberFormat="0" applyFill="0" applyAlignment="0" applyProtection="0">
      <alignment vertical="center"/>
    </xf>
    <xf numFmtId="0" fontId="79" fillId="0" borderId="0"/>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0" fontId="79" fillId="0" borderId="0">
      <alignment vertical="center"/>
    </xf>
    <xf numFmtId="9" fontId="79" fillId="0" borderId="0" applyFont="0" applyFill="0" applyBorder="0" applyAlignment="0" applyProtection="0">
      <alignment vertical="center"/>
    </xf>
    <xf numFmtId="0" fontId="51" fillId="0" borderId="15" applyNumberFormat="0" applyFill="0" applyAlignment="0" applyProtection="0">
      <alignment vertical="center"/>
    </xf>
    <xf numFmtId="0" fontId="79" fillId="0" borderId="0"/>
    <xf numFmtId="9" fontId="79" fillId="0" borderId="0" applyFont="0" applyFill="0" applyBorder="0" applyAlignment="0" applyProtection="0">
      <alignment vertical="center"/>
    </xf>
    <xf numFmtId="0" fontId="64" fillId="0" borderId="0" applyNumberFormat="0" applyFill="0" applyBorder="0" applyAlignment="0" applyProtection="0">
      <alignment vertical="center"/>
    </xf>
    <xf numFmtId="0" fontId="79" fillId="0" borderId="0">
      <alignment vertical="center"/>
    </xf>
    <xf numFmtId="9" fontId="79" fillId="0" borderId="0" applyFont="0" applyFill="0" applyBorder="0" applyAlignment="0" applyProtection="0">
      <alignment vertical="center"/>
    </xf>
    <xf numFmtId="0" fontId="79" fillId="0" borderId="0"/>
    <xf numFmtId="9" fontId="79" fillId="0" borderId="0" applyFont="0" applyFill="0" applyBorder="0" applyAlignment="0" applyProtection="0">
      <alignment vertical="center"/>
    </xf>
    <xf numFmtId="0" fontId="44" fillId="0" borderId="17" applyNumberFormat="0" applyFill="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0" fontId="79" fillId="0" borderId="0"/>
    <xf numFmtId="0" fontId="79" fillId="0" borderId="0">
      <alignment vertical="center"/>
    </xf>
    <xf numFmtId="9" fontId="79" fillId="0" borderId="0" applyFont="0" applyFill="0" applyBorder="0" applyAlignment="0" applyProtection="0">
      <alignment vertical="center"/>
    </xf>
    <xf numFmtId="0" fontId="79" fillId="0" borderId="0"/>
    <xf numFmtId="9" fontId="79" fillId="0" borderId="0" applyFont="0" applyFill="0" applyBorder="0" applyAlignment="0" applyProtection="0">
      <alignment vertical="center"/>
    </xf>
    <xf numFmtId="0" fontId="79" fillId="0" borderId="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0" fontId="79" fillId="0" borderId="0"/>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79" fillId="0" borderId="0" applyFont="0" applyFill="0" applyBorder="0" applyAlignment="0" applyProtection="0">
      <alignment vertical="center"/>
    </xf>
    <xf numFmtId="9" fontId="18" fillId="0" borderId="0" applyFont="0" applyFill="0" applyBorder="0" applyAlignment="0" applyProtection="0">
      <alignment vertical="center"/>
    </xf>
    <xf numFmtId="9" fontId="79" fillId="0" borderId="0" applyFont="0" applyFill="0" applyBorder="0" applyAlignment="0" applyProtection="0">
      <alignment vertical="center"/>
    </xf>
    <xf numFmtId="9" fontId="79"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9" fillId="0" borderId="0"/>
    <xf numFmtId="9" fontId="79"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50" fillId="0" borderId="16" applyNumberFormat="0" applyFill="0" applyAlignment="0" applyProtection="0">
      <alignment vertical="center"/>
    </xf>
    <xf numFmtId="0" fontId="50" fillId="0" borderId="16" applyNumberFormat="0" applyFill="0" applyAlignment="0" applyProtection="0">
      <alignment vertical="center"/>
    </xf>
    <xf numFmtId="0" fontId="50" fillId="0" borderId="16" applyNumberFormat="0" applyFill="0" applyAlignment="0" applyProtection="0">
      <alignment vertical="center"/>
    </xf>
    <xf numFmtId="0" fontId="47" fillId="23" borderId="12" applyNumberFormat="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47" fillId="23" borderId="12" applyNumberFormat="0" applyAlignment="0" applyProtection="0">
      <alignment vertical="center"/>
    </xf>
    <xf numFmtId="0" fontId="50" fillId="0" borderId="16" applyNumberFormat="0" applyFill="0" applyAlignment="0" applyProtection="0">
      <alignment vertical="center"/>
    </xf>
    <xf numFmtId="0" fontId="79" fillId="0" borderId="0"/>
    <xf numFmtId="0" fontId="47" fillId="23" borderId="12" applyNumberFormat="0" applyAlignment="0" applyProtection="0">
      <alignment vertical="center"/>
    </xf>
    <xf numFmtId="0" fontId="66" fillId="0" borderId="23" applyNumberFormat="0" applyFill="0" applyAlignment="0" applyProtection="0">
      <alignment vertical="center"/>
    </xf>
    <xf numFmtId="0" fontId="50" fillId="0" borderId="16" applyNumberFormat="0" applyFill="0" applyAlignment="0" applyProtection="0">
      <alignment vertical="center"/>
    </xf>
    <xf numFmtId="0" fontId="79" fillId="0" borderId="0"/>
    <xf numFmtId="0" fontId="50" fillId="0" borderId="16" applyNumberFormat="0" applyFill="0" applyAlignment="0" applyProtection="0">
      <alignment vertical="center"/>
    </xf>
    <xf numFmtId="0" fontId="50" fillId="0" borderId="16" applyNumberFormat="0" applyFill="0" applyAlignment="0" applyProtection="0">
      <alignment vertical="center"/>
    </xf>
    <xf numFmtId="0" fontId="47" fillId="17" borderId="12" applyNumberFormat="0" applyAlignment="0" applyProtection="0">
      <alignment vertical="center"/>
    </xf>
    <xf numFmtId="0" fontId="50" fillId="0" borderId="16" applyNumberFormat="0" applyFill="0" applyAlignment="0" applyProtection="0">
      <alignment vertical="center"/>
    </xf>
    <xf numFmtId="0" fontId="50" fillId="0" borderId="16" applyNumberFormat="0" applyFill="0" applyAlignment="0" applyProtection="0">
      <alignment vertical="center"/>
    </xf>
    <xf numFmtId="0" fontId="50" fillId="0" borderId="16" applyNumberFormat="0" applyFill="0" applyAlignment="0" applyProtection="0">
      <alignment vertical="center"/>
    </xf>
    <xf numFmtId="0" fontId="74" fillId="5" borderId="0" applyNumberFormat="0" applyBorder="0" applyAlignment="0" applyProtection="0">
      <alignment vertical="center"/>
    </xf>
    <xf numFmtId="0" fontId="50" fillId="0" borderId="16" applyNumberFormat="0" applyFill="0" applyAlignment="0" applyProtection="0">
      <alignment vertical="center"/>
    </xf>
    <xf numFmtId="0" fontId="79" fillId="0" borderId="0"/>
    <xf numFmtId="0" fontId="50" fillId="0" borderId="16" applyNumberFormat="0" applyFill="0" applyAlignment="0" applyProtection="0">
      <alignment vertical="center"/>
    </xf>
    <xf numFmtId="0" fontId="79" fillId="0" borderId="0"/>
    <xf numFmtId="0" fontId="50" fillId="0" borderId="16" applyNumberFormat="0" applyFill="0" applyAlignment="0" applyProtection="0">
      <alignment vertical="center"/>
    </xf>
    <xf numFmtId="0" fontId="50" fillId="0" borderId="16" applyNumberFormat="0" applyFill="0" applyAlignment="0" applyProtection="0">
      <alignment vertical="center"/>
    </xf>
    <xf numFmtId="0" fontId="79" fillId="0" borderId="0"/>
    <xf numFmtId="0" fontId="66" fillId="0" borderId="23" applyNumberFormat="0" applyFill="0" applyAlignment="0" applyProtection="0">
      <alignment vertical="center"/>
    </xf>
    <xf numFmtId="0" fontId="79" fillId="0" borderId="0"/>
    <xf numFmtId="0" fontId="66" fillId="0" borderId="23" applyNumberFormat="0" applyFill="0" applyAlignment="0" applyProtection="0">
      <alignment vertical="center"/>
    </xf>
    <xf numFmtId="0" fontId="66" fillId="0" borderId="23" applyNumberFormat="0" applyFill="0" applyAlignment="0" applyProtection="0">
      <alignment vertical="center"/>
    </xf>
    <xf numFmtId="0" fontId="75" fillId="0" borderId="0" applyNumberFormat="0" applyFill="0" applyBorder="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45" fillId="15" borderId="0" applyNumberFormat="0" applyBorder="0" applyAlignment="0" applyProtection="0">
      <alignment vertical="center"/>
    </xf>
    <xf numFmtId="0" fontId="51" fillId="0" borderId="15" applyNumberFormat="0" applyFill="0" applyAlignment="0" applyProtection="0">
      <alignment vertical="center"/>
    </xf>
    <xf numFmtId="0" fontId="49" fillId="0" borderId="15" applyNumberFormat="0" applyFill="0" applyAlignment="0" applyProtection="0">
      <alignment vertical="center"/>
    </xf>
    <xf numFmtId="0" fontId="49" fillId="0" borderId="15" applyNumberFormat="0" applyFill="0" applyAlignment="0" applyProtection="0">
      <alignment vertical="center"/>
    </xf>
    <xf numFmtId="181" fontId="79" fillId="0" borderId="0" applyFont="0" applyFill="0" applyBorder="0" applyAlignment="0" applyProtection="0">
      <alignment vertical="center"/>
    </xf>
    <xf numFmtId="0" fontId="49" fillId="0" borderId="15" applyNumberFormat="0" applyFill="0" applyAlignment="0" applyProtection="0">
      <alignment vertical="center"/>
    </xf>
    <xf numFmtId="181" fontId="79" fillId="0" borderId="0" applyFont="0" applyFill="0" applyBorder="0" applyAlignment="0" applyProtection="0">
      <alignment vertical="center"/>
    </xf>
    <xf numFmtId="0" fontId="51" fillId="0" borderId="15" applyNumberFormat="0" applyFill="0" applyAlignment="0" applyProtection="0">
      <alignment vertical="center"/>
    </xf>
    <xf numFmtId="0" fontId="79" fillId="0" borderId="0"/>
    <xf numFmtId="181" fontId="79" fillId="0" borderId="0" applyFont="0" applyFill="0" applyBorder="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79" fillId="0" borderId="0"/>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0" fontId="79" fillId="0" borderId="0"/>
    <xf numFmtId="0" fontId="51" fillId="0" borderId="15" applyNumberFormat="0" applyFill="0" applyAlignment="0" applyProtection="0">
      <alignment vertical="center"/>
    </xf>
    <xf numFmtId="0" fontId="49" fillId="0" borderId="15" applyNumberFormat="0" applyFill="0" applyAlignment="0" applyProtection="0">
      <alignment vertical="center"/>
    </xf>
    <xf numFmtId="0" fontId="79" fillId="0" borderId="0"/>
    <xf numFmtId="0" fontId="49" fillId="0" borderId="15" applyNumberFormat="0" applyFill="0" applyAlignment="0" applyProtection="0">
      <alignment vertical="center"/>
    </xf>
    <xf numFmtId="0" fontId="49" fillId="0" borderId="15"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3" fillId="5" borderId="0" applyNumberFormat="0" applyBorder="0" applyAlignment="0" applyProtection="0">
      <alignment vertical="center"/>
    </xf>
    <xf numFmtId="0" fontId="44" fillId="0" borderId="17" applyNumberFormat="0" applyFill="0" applyAlignment="0" applyProtection="0">
      <alignment vertical="center"/>
    </xf>
    <xf numFmtId="0" fontId="10" fillId="0" borderId="0"/>
    <xf numFmtId="0" fontId="10" fillId="0" borderId="0"/>
    <xf numFmtId="0" fontId="43" fillId="5"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44" fillId="0" borderId="17" applyNumberFormat="0" applyFill="0" applyAlignment="0" applyProtection="0">
      <alignment vertical="center"/>
    </xf>
    <xf numFmtId="0" fontId="10" fillId="0" borderId="0"/>
    <xf numFmtId="0" fontId="10" fillId="0" borderId="0"/>
    <xf numFmtId="0" fontId="43" fillId="5"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68" fillId="0" borderId="24" applyNumberFormat="0" applyFill="0" applyAlignment="0" applyProtection="0">
      <alignment vertical="center"/>
    </xf>
    <xf numFmtId="0" fontId="43" fillId="5" borderId="0" applyNumberFormat="0" applyBorder="0" applyAlignment="0" applyProtection="0">
      <alignment vertical="center"/>
    </xf>
    <xf numFmtId="0" fontId="68" fillId="0" borderId="24" applyNumberFormat="0" applyFill="0" applyAlignment="0" applyProtection="0">
      <alignment vertical="center"/>
    </xf>
    <xf numFmtId="0" fontId="43" fillId="5" borderId="0" applyNumberFormat="0" applyBorder="0" applyAlignment="0" applyProtection="0">
      <alignment vertical="center"/>
    </xf>
    <xf numFmtId="0" fontId="44" fillId="0" borderId="17" applyNumberFormat="0" applyFill="0" applyAlignment="0" applyProtection="0">
      <alignment vertical="center"/>
    </xf>
    <xf numFmtId="0" fontId="68" fillId="0" borderId="24" applyNumberFormat="0" applyFill="0" applyAlignment="0" applyProtection="0">
      <alignment vertical="center"/>
    </xf>
    <xf numFmtId="0" fontId="43" fillId="5" borderId="0" applyNumberFormat="0" applyBorder="0" applyAlignment="0" applyProtection="0">
      <alignment vertical="center"/>
    </xf>
    <xf numFmtId="0" fontId="68" fillId="0" borderId="24" applyNumberFormat="0" applyFill="0" applyAlignment="0" applyProtection="0">
      <alignment vertical="center"/>
    </xf>
    <xf numFmtId="0" fontId="43" fillId="5" borderId="0" applyNumberFormat="0" applyBorder="0" applyAlignment="0" applyProtection="0">
      <alignment vertical="center"/>
    </xf>
    <xf numFmtId="0" fontId="68" fillId="0" borderId="24" applyNumberFormat="0" applyFill="0" applyAlignment="0" applyProtection="0">
      <alignment vertical="center"/>
    </xf>
    <xf numFmtId="0" fontId="43" fillId="5" borderId="0" applyNumberFormat="0" applyBorder="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0" fontId="44" fillId="0" borderId="17" applyNumberFormat="0" applyFill="0" applyAlignment="0" applyProtection="0">
      <alignment vertical="center"/>
    </xf>
    <xf numFmtId="190" fontId="79" fillId="0" borderId="0" applyFont="0" applyFill="0" applyBorder="0" applyAlignment="0" applyProtection="0">
      <alignment vertical="center"/>
    </xf>
    <xf numFmtId="0" fontId="68" fillId="0" borderId="24" applyNumberFormat="0" applyFill="0" applyAlignment="0" applyProtection="0">
      <alignment vertical="center"/>
    </xf>
    <xf numFmtId="0" fontId="79" fillId="0" borderId="0"/>
    <xf numFmtId="0" fontId="68" fillId="0" borderId="24" applyNumberFormat="0" applyFill="0" applyAlignment="0" applyProtection="0">
      <alignment vertical="center"/>
    </xf>
    <xf numFmtId="0" fontId="68" fillId="0" borderId="24" applyNumberFormat="0" applyFill="0" applyAlignment="0" applyProtection="0">
      <alignment vertical="center"/>
    </xf>
    <xf numFmtId="0" fontId="69" fillId="0" borderId="27"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3" fillId="5" borderId="0" applyNumberFormat="0" applyBorder="0" applyAlignment="0" applyProtection="0">
      <alignment vertical="center"/>
    </xf>
    <xf numFmtId="0" fontId="44" fillId="0" borderId="0" applyNumberFormat="0" applyFill="0" applyBorder="0" applyAlignment="0" applyProtection="0">
      <alignment vertical="center"/>
    </xf>
    <xf numFmtId="0" fontId="79" fillId="0" borderId="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79"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79" fillId="0" borderId="0">
      <alignment vertical="center"/>
    </xf>
    <xf numFmtId="0" fontId="36" fillId="0" borderId="0" applyNumberFormat="0" applyFill="0" applyBorder="0" applyAlignment="0" applyProtection="0">
      <alignment vertical="center"/>
    </xf>
    <xf numFmtId="0" fontId="79" fillId="0" borderId="0">
      <alignment vertical="center"/>
    </xf>
    <xf numFmtId="0" fontId="64" fillId="0" borderId="0" applyNumberFormat="0" applyFill="0" applyBorder="0" applyAlignment="0" applyProtection="0">
      <alignment vertical="center"/>
    </xf>
    <xf numFmtId="0" fontId="79"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79" fillId="0" borderId="0"/>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79" fillId="0" borderId="0">
      <alignment vertical="center"/>
    </xf>
    <xf numFmtId="0" fontId="64" fillId="0" borderId="0" applyNumberFormat="0" applyFill="0" applyBorder="0" applyAlignment="0" applyProtection="0">
      <alignment vertical="center"/>
    </xf>
    <xf numFmtId="0" fontId="79" fillId="0" borderId="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53" fillId="0" borderId="19" applyNumberFormat="0" applyFill="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 fillId="0" borderId="2">
      <alignment horizontal="distributed" vertical="center" wrapText="1"/>
    </xf>
    <xf numFmtId="0" fontId="48" fillId="0" borderId="0" applyNumberFormat="0" applyFill="0" applyBorder="0" applyAlignment="0" applyProtection="0">
      <alignment vertical="top"/>
      <protection locked="0"/>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9" fillId="0" borderId="2">
      <alignment horizontal="distributed" vertical="center" wrapText="1"/>
    </xf>
    <xf numFmtId="0" fontId="45" fillId="15" borderId="0" applyNumberFormat="0" applyBorder="0" applyAlignment="0" applyProtection="0">
      <alignment vertical="center"/>
    </xf>
    <xf numFmtId="0" fontId="46" fillId="0" borderId="0" applyNumberFormat="0" applyFill="0" applyBorder="0" applyAlignment="0" applyProtection="0">
      <alignment vertical="center"/>
    </xf>
    <xf numFmtId="0" fontId="45" fillId="15" borderId="0" applyNumberFormat="0" applyBorder="0" applyAlignment="0" applyProtection="0">
      <alignment vertical="center"/>
    </xf>
    <xf numFmtId="0" fontId="46" fillId="0" borderId="0" applyNumberFormat="0" applyFill="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6" fillId="0" borderId="0" applyNumberFormat="0" applyFill="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18" fillId="0" borderId="0">
      <alignment vertical="center"/>
    </xf>
    <xf numFmtId="0" fontId="18" fillId="0" borderId="0">
      <alignment vertical="center"/>
    </xf>
    <xf numFmtId="0" fontId="38" fillId="0" borderId="0"/>
    <xf numFmtId="0" fontId="18" fillId="0" borderId="0"/>
    <xf numFmtId="0" fontId="38" fillId="0" borderId="0"/>
    <xf numFmtId="0" fontId="34" fillId="25" borderId="0" applyNumberFormat="0" applyBorder="0" applyAlignment="0" applyProtection="0">
      <alignment vertical="center"/>
    </xf>
    <xf numFmtId="0" fontId="38" fillId="0" borderId="0"/>
    <xf numFmtId="0" fontId="38" fillId="0" borderId="0"/>
    <xf numFmtId="0" fontId="38" fillId="0" borderId="0"/>
    <xf numFmtId="0" fontId="18" fillId="0" borderId="0">
      <alignment vertical="center"/>
    </xf>
    <xf numFmtId="181" fontId="79" fillId="0" borderId="0" applyFont="0" applyFill="0" applyBorder="0" applyAlignment="0" applyProtection="0">
      <alignment vertical="center"/>
    </xf>
    <xf numFmtId="0" fontId="38" fillId="0" borderId="0"/>
    <xf numFmtId="181" fontId="79" fillId="0" borderId="0" applyFont="0" applyFill="0" applyBorder="0" applyAlignment="0" applyProtection="0"/>
    <xf numFmtId="0" fontId="60" fillId="0" borderId="0"/>
    <xf numFmtId="0" fontId="16" fillId="0" borderId="20" applyNumberFormat="0" applyFill="0" applyAlignment="0" applyProtection="0">
      <alignment vertical="center"/>
    </xf>
    <xf numFmtId="181" fontId="79" fillId="0" borderId="0" applyFont="0" applyFill="0" applyBorder="0" applyAlignment="0" applyProtection="0">
      <alignment vertical="center"/>
    </xf>
    <xf numFmtId="0" fontId="38" fillId="0" borderId="0"/>
    <xf numFmtId="181" fontId="79" fillId="0" borderId="0" applyFont="0" applyFill="0" applyBorder="0" applyAlignment="0" applyProtection="0">
      <alignment vertical="center"/>
    </xf>
    <xf numFmtId="0" fontId="42" fillId="0" borderId="0" applyNumberFormat="0" applyFill="0" applyBorder="0" applyAlignment="0" applyProtection="0">
      <alignment vertical="center"/>
    </xf>
    <xf numFmtId="0" fontId="18" fillId="0" borderId="0"/>
    <xf numFmtId="0" fontId="79" fillId="0" borderId="0"/>
    <xf numFmtId="0" fontId="19" fillId="0" borderId="0">
      <alignment vertical="center"/>
    </xf>
    <xf numFmtId="0" fontId="19" fillId="0" borderId="0"/>
    <xf numFmtId="0" fontId="19" fillId="0" borderId="0"/>
    <xf numFmtId="181" fontId="79" fillId="0" borderId="0" applyFont="0" applyFill="0" applyBorder="0" applyAlignment="0" applyProtection="0"/>
    <xf numFmtId="0" fontId="18" fillId="0" borderId="0"/>
    <xf numFmtId="0" fontId="18" fillId="0" borderId="0">
      <alignment vertical="center"/>
    </xf>
    <xf numFmtId="0" fontId="43" fillId="5" borderId="0" applyNumberFormat="0" applyBorder="0" applyAlignment="0" applyProtection="0">
      <alignment vertical="center"/>
    </xf>
    <xf numFmtId="0" fontId="79" fillId="0" borderId="0"/>
    <xf numFmtId="0" fontId="79" fillId="0" borderId="0"/>
    <xf numFmtId="0" fontId="10" fillId="0" borderId="0"/>
    <xf numFmtId="0" fontId="10" fillId="0" borderId="0"/>
    <xf numFmtId="0" fontId="56" fillId="11" borderId="13" applyNumberFormat="0" applyAlignment="0" applyProtection="0">
      <alignment vertical="center"/>
    </xf>
    <xf numFmtId="0" fontId="79" fillId="0" borderId="0">
      <alignment vertical="center"/>
    </xf>
    <xf numFmtId="0" fontId="79" fillId="0" borderId="0"/>
    <xf numFmtId="0" fontId="79" fillId="0" borderId="0"/>
    <xf numFmtId="0" fontId="79" fillId="0" borderId="0"/>
    <xf numFmtId="0" fontId="79" fillId="0" borderId="0"/>
    <xf numFmtId="0" fontId="79" fillId="0" borderId="0"/>
    <xf numFmtId="0" fontId="79" fillId="0" borderId="0"/>
    <xf numFmtId="0" fontId="38" fillId="0" borderId="0"/>
    <xf numFmtId="0" fontId="38" fillId="0" borderId="0"/>
    <xf numFmtId="0" fontId="18" fillId="0" borderId="0"/>
    <xf numFmtId="0" fontId="79" fillId="0" borderId="0">
      <alignment vertical="center"/>
    </xf>
    <xf numFmtId="0" fontId="79" fillId="0" borderId="0"/>
    <xf numFmtId="181" fontId="79" fillId="0" borderId="0" applyFont="0" applyFill="0" applyBorder="0" applyAlignment="0" applyProtection="0"/>
    <xf numFmtId="0" fontId="79" fillId="0" borderId="0"/>
    <xf numFmtId="0" fontId="79" fillId="0" borderId="0">
      <alignment vertical="center"/>
    </xf>
    <xf numFmtId="0" fontId="43" fillId="5" borderId="0" applyNumberFormat="0" applyBorder="0" applyAlignment="0" applyProtection="0">
      <alignment vertical="center"/>
    </xf>
    <xf numFmtId="0" fontId="79" fillId="0" borderId="0"/>
    <xf numFmtId="0" fontId="79" fillId="0" borderId="0"/>
    <xf numFmtId="181" fontId="79" fillId="0" borderId="0" applyFont="0" applyFill="0" applyBorder="0" applyAlignment="0" applyProtection="0"/>
    <xf numFmtId="0" fontId="79" fillId="0" borderId="0"/>
    <xf numFmtId="0" fontId="18" fillId="0" borderId="0">
      <alignment vertical="center"/>
    </xf>
    <xf numFmtId="0" fontId="38" fillId="0" borderId="0"/>
    <xf numFmtId="0" fontId="18" fillId="0" borderId="0">
      <alignment vertical="center"/>
    </xf>
    <xf numFmtId="0" fontId="38" fillId="0" borderId="0"/>
    <xf numFmtId="0" fontId="79" fillId="0" borderId="0">
      <alignment vertical="center"/>
    </xf>
    <xf numFmtId="181" fontId="79" fillId="0" borderId="0" applyFont="0" applyFill="0" applyBorder="0" applyAlignment="0" applyProtection="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xf numFmtId="0" fontId="79" fillId="0" borderId="0"/>
    <xf numFmtId="0" fontId="79" fillId="0" borderId="0"/>
    <xf numFmtId="0" fontId="79" fillId="0" borderId="0">
      <alignment vertical="center"/>
    </xf>
    <xf numFmtId="0" fontId="79" fillId="0" borderId="0"/>
    <xf numFmtId="0" fontId="79" fillId="0" borderId="0">
      <alignment vertical="center"/>
    </xf>
    <xf numFmtId="181" fontId="79" fillId="0" borderId="0" applyFont="0" applyFill="0" applyBorder="0" applyAlignment="0" applyProtection="0"/>
    <xf numFmtId="0" fontId="79" fillId="0" borderId="0"/>
    <xf numFmtId="0" fontId="79" fillId="0" borderId="0">
      <alignment vertical="center"/>
    </xf>
    <xf numFmtId="0" fontId="79" fillId="0" borderId="0">
      <alignment vertical="center"/>
    </xf>
    <xf numFmtId="0" fontId="52" fillId="17" borderId="18" applyNumberFormat="0" applyAlignment="0" applyProtection="0">
      <alignment vertical="center"/>
    </xf>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xf numFmtId="0" fontId="79" fillId="0" borderId="0"/>
    <xf numFmtId="0" fontId="79" fillId="0" borderId="0">
      <alignment vertical="center"/>
    </xf>
    <xf numFmtId="0" fontId="79" fillId="0" borderId="0"/>
    <xf numFmtId="0" fontId="38" fillId="0" borderId="0"/>
    <xf numFmtId="0" fontId="79" fillId="0" borderId="0"/>
    <xf numFmtId="0" fontId="79" fillId="0" borderId="0"/>
    <xf numFmtId="0" fontId="79" fillId="0" borderId="0"/>
    <xf numFmtId="0" fontId="79" fillId="0" borderId="0">
      <alignment vertical="center"/>
    </xf>
    <xf numFmtId="0" fontId="79" fillId="0" borderId="0">
      <alignment vertical="center"/>
    </xf>
    <xf numFmtId="181" fontId="79" fillId="0" borderId="0" applyFont="0" applyFill="0" applyBorder="0" applyAlignment="0" applyProtection="0">
      <alignment vertical="center"/>
    </xf>
    <xf numFmtId="0" fontId="79" fillId="0" borderId="0">
      <alignment vertical="center"/>
    </xf>
    <xf numFmtId="0" fontId="79" fillId="0" borderId="0"/>
    <xf numFmtId="0" fontId="79" fillId="0" borderId="0"/>
    <xf numFmtId="0" fontId="79" fillId="0" borderId="0">
      <alignment vertical="center"/>
    </xf>
    <xf numFmtId="0" fontId="79" fillId="0" borderId="0"/>
    <xf numFmtId="0" fontId="79" fillId="0" borderId="0"/>
    <xf numFmtId="0" fontId="79" fillId="0" borderId="0">
      <alignment vertical="center"/>
    </xf>
    <xf numFmtId="0" fontId="79" fillId="0" borderId="0"/>
    <xf numFmtId="0" fontId="79" fillId="0" borderId="0"/>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xf numFmtId="0" fontId="79" fillId="0" borderId="0">
      <alignment vertical="center"/>
    </xf>
    <xf numFmtId="181" fontId="79" fillId="0" borderId="0" applyFont="0" applyFill="0" applyBorder="0" applyAlignment="0" applyProtection="0"/>
    <xf numFmtId="0" fontId="79" fillId="0" borderId="0"/>
    <xf numFmtId="0" fontId="79" fillId="0" borderId="0"/>
    <xf numFmtId="0" fontId="79" fillId="0" borderId="0">
      <alignment vertical="center"/>
    </xf>
    <xf numFmtId="181" fontId="79" fillId="0" borderId="0" applyFont="0" applyFill="0" applyBorder="0" applyAlignment="0" applyProtection="0"/>
    <xf numFmtId="0" fontId="79" fillId="0" borderId="0"/>
    <xf numFmtId="0" fontId="52" fillId="17" borderId="18" applyNumberFormat="0" applyAlignment="0" applyProtection="0">
      <alignment vertical="center"/>
    </xf>
    <xf numFmtId="0" fontId="79" fillId="0" borderId="0"/>
    <xf numFmtId="0" fontId="79" fillId="0" borderId="0">
      <alignment vertical="center"/>
    </xf>
    <xf numFmtId="181" fontId="79" fillId="0" borderId="0" applyFont="0" applyFill="0" applyBorder="0" applyAlignment="0" applyProtection="0"/>
    <xf numFmtId="0" fontId="79" fillId="0" borderId="0"/>
    <xf numFmtId="0" fontId="79" fillId="0" borderId="0">
      <alignment vertical="center"/>
    </xf>
    <xf numFmtId="0" fontId="79" fillId="0" borderId="0"/>
    <xf numFmtId="0" fontId="79" fillId="0" borderId="0"/>
    <xf numFmtId="0" fontId="79" fillId="0" borderId="0"/>
    <xf numFmtId="0" fontId="79" fillId="0" borderId="0">
      <alignment vertical="center"/>
    </xf>
    <xf numFmtId="0" fontId="79" fillId="0" borderId="0"/>
    <xf numFmtId="0" fontId="79" fillId="0" borderId="0"/>
    <xf numFmtId="181" fontId="79" fillId="0" borderId="0" applyFont="0" applyFill="0" applyBorder="0" applyAlignment="0" applyProtection="0">
      <alignment vertical="center"/>
    </xf>
    <xf numFmtId="0" fontId="79" fillId="0" borderId="0"/>
    <xf numFmtId="0" fontId="52" fillId="23" borderId="18" applyNumberFormat="0" applyAlignment="0" applyProtection="0">
      <alignment vertical="center"/>
    </xf>
    <xf numFmtId="0" fontId="79" fillId="0" borderId="0">
      <alignment vertical="center"/>
    </xf>
    <xf numFmtId="0" fontId="79" fillId="0" borderId="0"/>
    <xf numFmtId="0" fontId="18" fillId="0" borderId="0"/>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xf numFmtId="0" fontId="79" fillId="0" borderId="0">
      <alignment vertical="center"/>
    </xf>
    <xf numFmtId="0" fontId="79" fillId="0" borderId="0">
      <alignment vertical="center"/>
    </xf>
    <xf numFmtId="0" fontId="79" fillId="0" borderId="0"/>
    <xf numFmtId="0" fontId="38" fillId="0" borderId="0"/>
    <xf numFmtId="0" fontId="79" fillId="0" borderId="0">
      <alignment vertical="center"/>
    </xf>
    <xf numFmtId="0" fontId="79" fillId="0" borderId="0"/>
    <xf numFmtId="0" fontId="79" fillId="0" borderId="0"/>
    <xf numFmtId="0" fontId="79" fillId="0" borderId="0"/>
    <xf numFmtId="181" fontId="79" fillId="0" borderId="0" applyFont="0" applyFill="0" applyBorder="0" applyAlignment="0" applyProtection="0"/>
    <xf numFmtId="0" fontId="79" fillId="0" borderId="0">
      <alignment vertical="center"/>
    </xf>
    <xf numFmtId="0" fontId="79" fillId="0" borderId="0"/>
    <xf numFmtId="0" fontId="79" fillId="0" borderId="0">
      <alignment vertical="center"/>
    </xf>
    <xf numFmtId="0" fontId="79" fillId="0" borderId="0"/>
    <xf numFmtId="0" fontId="79" fillId="0" borderId="0"/>
    <xf numFmtId="0" fontId="79" fillId="0" borderId="0"/>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xf numFmtId="0" fontId="79" fillId="0" borderId="0">
      <alignment vertical="center"/>
    </xf>
    <xf numFmtId="0" fontId="79" fillId="0" borderId="0"/>
    <xf numFmtId="0" fontId="79" fillId="0" borderId="0"/>
    <xf numFmtId="0" fontId="79" fillId="0" borderId="0"/>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xf numFmtId="0" fontId="79" fillId="0" borderId="0">
      <alignment vertical="center"/>
    </xf>
    <xf numFmtId="0" fontId="79" fillId="0" borderId="0"/>
    <xf numFmtId="0" fontId="79" fillId="0" borderId="0"/>
    <xf numFmtId="0" fontId="79" fillId="0" borderId="0"/>
    <xf numFmtId="0" fontId="16" fillId="0" borderId="20" applyNumberFormat="0" applyFill="0" applyAlignment="0" applyProtection="0">
      <alignment vertical="center"/>
    </xf>
    <xf numFmtId="0" fontId="79" fillId="0" borderId="0"/>
    <xf numFmtId="0" fontId="79" fillId="0" borderId="0"/>
    <xf numFmtId="0" fontId="79" fillId="0" borderId="0">
      <alignment vertical="center"/>
    </xf>
    <xf numFmtId="0" fontId="18" fillId="0" borderId="0"/>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xf numFmtId="0" fontId="79" fillId="0" borderId="0"/>
    <xf numFmtId="0" fontId="79" fillId="0" borderId="0"/>
    <xf numFmtId="0" fontId="79" fillId="0" borderId="0">
      <alignment vertical="center"/>
    </xf>
    <xf numFmtId="0" fontId="79" fillId="0" borderId="0">
      <alignment vertical="center"/>
    </xf>
    <xf numFmtId="0" fontId="79" fillId="0" borderId="0"/>
    <xf numFmtId="0" fontId="18" fillId="0" borderId="0"/>
    <xf numFmtId="0" fontId="79" fillId="0" borderId="0"/>
    <xf numFmtId="0" fontId="79" fillId="0" borderId="0">
      <alignment vertical="center"/>
    </xf>
    <xf numFmtId="0" fontId="79" fillId="0" borderId="0"/>
    <xf numFmtId="0" fontId="79" fillId="0" borderId="0">
      <alignment vertical="center"/>
    </xf>
    <xf numFmtId="0" fontId="79" fillId="0" borderId="0"/>
    <xf numFmtId="0" fontId="79" fillId="0" borderId="0"/>
    <xf numFmtId="0" fontId="79" fillId="0" borderId="0">
      <alignment vertical="center"/>
    </xf>
    <xf numFmtId="0" fontId="79" fillId="0" borderId="0"/>
    <xf numFmtId="0" fontId="79" fillId="0" borderId="0">
      <alignment vertical="center"/>
    </xf>
    <xf numFmtId="0" fontId="79" fillId="0" borderId="0"/>
    <xf numFmtId="0" fontId="38" fillId="0" borderId="0"/>
    <xf numFmtId="0" fontId="79" fillId="0" borderId="0"/>
    <xf numFmtId="0" fontId="79" fillId="0" borderId="0">
      <alignment vertical="center"/>
    </xf>
    <xf numFmtId="0" fontId="79" fillId="0" borderId="0"/>
    <xf numFmtId="0" fontId="79" fillId="0" borderId="0">
      <alignment vertical="center"/>
    </xf>
    <xf numFmtId="0" fontId="79" fillId="0" borderId="0"/>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18" fillId="0" borderId="0"/>
    <xf numFmtId="0" fontId="79" fillId="0" borderId="0"/>
    <xf numFmtId="0" fontId="79" fillId="0" borderId="0">
      <alignment vertical="center"/>
    </xf>
    <xf numFmtId="0" fontId="79" fillId="0" borderId="0"/>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alignment vertical="center"/>
    </xf>
    <xf numFmtId="0" fontId="79" fillId="0" borderId="0"/>
    <xf numFmtId="0" fontId="18" fillId="0" borderId="0"/>
    <xf numFmtId="0" fontId="79" fillId="0" borderId="0"/>
    <xf numFmtId="0" fontId="79" fillId="0" borderId="0">
      <alignment vertical="center"/>
    </xf>
    <xf numFmtId="0" fontId="79" fillId="0" borderId="0"/>
    <xf numFmtId="0" fontId="52" fillId="17" borderId="18" applyNumberFormat="0" applyAlignment="0" applyProtection="0">
      <alignment vertical="center"/>
    </xf>
    <xf numFmtId="0" fontId="79" fillId="0" borderId="0"/>
    <xf numFmtId="0" fontId="79" fillId="0" borderId="0"/>
    <xf numFmtId="0" fontId="18" fillId="0" borderId="0"/>
    <xf numFmtId="0" fontId="79" fillId="0" borderId="0"/>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xf numFmtId="0" fontId="79" fillId="0" borderId="0"/>
    <xf numFmtId="0" fontId="79" fillId="0" borderId="0">
      <alignment vertical="center"/>
    </xf>
    <xf numFmtId="0" fontId="79" fillId="0" borderId="0"/>
    <xf numFmtId="0" fontId="79" fillId="0" borderId="0">
      <alignment vertical="center"/>
    </xf>
    <xf numFmtId="0" fontId="79" fillId="0" borderId="0"/>
    <xf numFmtId="0" fontId="79" fillId="0" borderId="0">
      <alignment vertical="center"/>
    </xf>
    <xf numFmtId="0" fontId="79" fillId="0" borderId="0"/>
    <xf numFmtId="0" fontId="79" fillId="0" borderId="0">
      <alignment vertical="center"/>
    </xf>
    <xf numFmtId="0" fontId="79" fillId="0" borderId="0"/>
    <xf numFmtId="179" fontId="9" fillId="0" borderId="2">
      <alignment vertical="center"/>
      <protection locked="0"/>
    </xf>
    <xf numFmtId="0" fontId="18" fillId="0" borderId="0"/>
    <xf numFmtId="0" fontId="56" fillId="11" borderId="13" applyNumberFormat="0" applyAlignment="0" applyProtection="0">
      <alignment vertical="center"/>
    </xf>
    <xf numFmtId="0" fontId="79" fillId="0" borderId="0"/>
    <xf numFmtId="0" fontId="56" fillId="11" borderId="13" applyNumberFormat="0" applyAlignment="0" applyProtection="0">
      <alignment vertical="center"/>
    </xf>
    <xf numFmtId="0" fontId="38" fillId="0" borderId="0"/>
    <xf numFmtId="0" fontId="79" fillId="0" borderId="0"/>
    <xf numFmtId="0" fontId="18" fillId="0" borderId="0"/>
    <xf numFmtId="0" fontId="79" fillId="0" borderId="0"/>
    <xf numFmtId="0" fontId="79" fillId="0" borderId="0">
      <alignment vertical="center"/>
    </xf>
    <xf numFmtId="0" fontId="79" fillId="0" borderId="0">
      <alignment vertical="center"/>
    </xf>
    <xf numFmtId="0" fontId="38" fillId="0" borderId="0"/>
    <xf numFmtId="0" fontId="38" fillId="0" borderId="0"/>
    <xf numFmtId="181" fontId="79" fillId="0" borderId="0" applyFont="0" applyFill="0" applyBorder="0" applyAlignment="0" applyProtection="0"/>
    <xf numFmtId="0" fontId="79" fillId="0" borderId="0">
      <alignment vertical="center"/>
    </xf>
    <xf numFmtId="0" fontId="79" fillId="0" borderId="0"/>
    <xf numFmtId="0" fontId="35" fillId="8" borderId="12" applyNumberFormat="0" applyAlignment="0" applyProtection="0">
      <alignment vertical="center"/>
    </xf>
    <xf numFmtId="0" fontId="79" fillId="0" borderId="0">
      <alignment vertical="center"/>
    </xf>
    <xf numFmtId="0" fontId="35" fillId="8" borderId="12" applyNumberFormat="0" applyAlignment="0" applyProtection="0">
      <alignment vertical="center"/>
    </xf>
    <xf numFmtId="0" fontId="38" fillId="0" borderId="0"/>
    <xf numFmtId="0" fontId="79" fillId="0" borderId="0"/>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alignment vertical="center"/>
    </xf>
    <xf numFmtId="0" fontId="79" fillId="0" borderId="0"/>
    <xf numFmtId="0" fontId="79" fillId="0" borderId="0"/>
    <xf numFmtId="0" fontId="38" fillId="0" borderId="0"/>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43" fillId="5" borderId="0" applyNumberFormat="0" applyBorder="0" applyAlignment="0" applyProtection="0">
      <alignment vertical="center"/>
    </xf>
    <xf numFmtId="0" fontId="38" fillId="0" borderId="0">
      <alignment vertical="center"/>
    </xf>
    <xf numFmtId="0" fontId="16" fillId="0" borderId="20" applyNumberFormat="0" applyFill="0" applyAlignment="0" applyProtection="0">
      <alignment vertical="center"/>
    </xf>
    <xf numFmtId="181" fontId="79" fillId="0" borderId="0" applyFont="0" applyFill="0" applyBorder="0" applyAlignment="0" applyProtection="0">
      <alignment vertical="center"/>
    </xf>
    <xf numFmtId="0" fontId="38" fillId="0" borderId="0">
      <alignment vertical="center"/>
    </xf>
    <xf numFmtId="181" fontId="79" fillId="0" borderId="0" applyFont="0" applyFill="0" applyBorder="0" applyAlignment="0" applyProtection="0"/>
    <xf numFmtId="0" fontId="18" fillId="0" borderId="0"/>
    <xf numFmtId="0" fontId="43" fillId="5" borderId="0" applyNumberFormat="0" applyBorder="0" applyAlignment="0" applyProtection="0">
      <alignment vertical="center"/>
    </xf>
    <xf numFmtId="0" fontId="18" fillId="0" borderId="0">
      <alignment vertical="center"/>
    </xf>
    <xf numFmtId="0" fontId="18" fillId="0" borderId="0">
      <alignment vertical="center"/>
    </xf>
    <xf numFmtId="0" fontId="38" fillId="0" borderId="0">
      <alignment vertical="center"/>
    </xf>
    <xf numFmtId="0" fontId="38" fillId="0" borderId="0"/>
    <xf numFmtId="181" fontId="79" fillId="0" borderId="0" applyFont="0" applyFill="0" applyBorder="0" applyAlignment="0" applyProtection="0"/>
    <xf numFmtId="0" fontId="38" fillId="0" borderId="0">
      <alignment vertical="center"/>
    </xf>
    <xf numFmtId="0" fontId="18" fillId="0" borderId="0">
      <alignment vertical="center"/>
    </xf>
    <xf numFmtId="0" fontId="38" fillId="0" borderId="0">
      <alignment vertical="center"/>
    </xf>
    <xf numFmtId="0" fontId="79" fillId="0" borderId="0"/>
    <xf numFmtId="181" fontId="79" fillId="0" borderId="0" applyFont="0" applyFill="0" applyBorder="0" applyAlignment="0" applyProtection="0"/>
    <xf numFmtId="0" fontId="38" fillId="0" borderId="0">
      <alignment vertical="center"/>
    </xf>
    <xf numFmtId="0" fontId="18" fillId="0" borderId="0">
      <alignment vertical="center"/>
    </xf>
    <xf numFmtId="0" fontId="18" fillId="0" borderId="0">
      <alignment vertical="center"/>
    </xf>
    <xf numFmtId="0" fontId="38" fillId="0" borderId="0">
      <alignment vertical="center"/>
    </xf>
    <xf numFmtId="0" fontId="38" fillId="0" borderId="0">
      <alignment vertical="center"/>
    </xf>
    <xf numFmtId="0" fontId="38" fillId="0" borderId="0">
      <alignment vertical="center"/>
    </xf>
    <xf numFmtId="181" fontId="79" fillId="0" borderId="0" applyFont="0" applyFill="0" applyBorder="0" applyAlignment="0" applyProtection="0"/>
    <xf numFmtId="0" fontId="18" fillId="0" borderId="0">
      <alignment vertical="center"/>
    </xf>
    <xf numFmtId="0" fontId="43" fillId="5" borderId="0" applyNumberFormat="0" applyBorder="0" applyAlignment="0" applyProtection="0">
      <alignment vertical="center"/>
    </xf>
    <xf numFmtId="0" fontId="38" fillId="0" borderId="0">
      <alignment vertical="center"/>
    </xf>
    <xf numFmtId="0" fontId="38" fillId="0" borderId="0">
      <alignment vertical="center"/>
    </xf>
    <xf numFmtId="0" fontId="79" fillId="0" borderId="0"/>
    <xf numFmtId="0" fontId="79" fillId="0" borderId="0">
      <alignment vertical="center"/>
    </xf>
    <xf numFmtId="0" fontId="57" fillId="0" borderId="0">
      <alignment vertical="center"/>
    </xf>
    <xf numFmtId="0" fontId="38" fillId="0" borderId="0"/>
    <xf numFmtId="0" fontId="79" fillId="0" borderId="0"/>
    <xf numFmtId="0" fontId="79" fillId="0" borderId="0">
      <alignment vertical="center"/>
    </xf>
    <xf numFmtId="0" fontId="79" fillId="0" borderId="0">
      <alignment vertical="center"/>
    </xf>
    <xf numFmtId="0" fontId="79" fillId="0" borderId="0">
      <alignment vertical="center"/>
    </xf>
    <xf numFmtId="0" fontId="18" fillId="0" borderId="0"/>
    <xf numFmtId="0" fontId="79" fillId="0" borderId="0">
      <alignment vertical="center"/>
    </xf>
    <xf numFmtId="0" fontId="79" fillId="0" borderId="0">
      <alignment vertical="center"/>
    </xf>
    <xf numFmtId="0" fontId="79" fillId="0" borderId="0">
      <alignment vertical="center"/>
    </xf>
    <xf numFmtId="181" fontId="79" fillId="0" borderId="0" applyFont="0" applyFill="0" applyBorder="0" applyAlignment="0" applyProtection="0"/>
    <xf numFmtId="0" fontId="79" fillId="0" borderId="0">
      <alignment vertical="center"/>
    </xf>
    <xf numFmtId="0" fontId="18" fillId="0" borderId="0"/>
    <xf numFmtId="0" fontId="57" fillId="0" borderId="0">
      <alignment vertical="center"/>
    </xf>
    <xf numFmtId="0" fontId="79" fillId="0" borderId="0"/>
    <xf numFmtId="0" fontId="79" fillId="0" borderId="0">
      <alignment vertical="center"/>
    </xf>
    <xf numFmtId="0" fontId="42" fillId="0" borderId="0" applyNumberFormat="0" applyFill="0" applyBorder="0" applyAlignment="0" applyProtection="0">
      <alignment vertical="center"/>
    </xf>
    <xf numFmtId="186" fontId="79" fillId="0" borderId="0" applyFont="0" applyFill="0" applyBorder="0" applyAlignment="0" applyProtection="0">
      <alignment vertical="center"/>
    </xf>
    <xf numFmtId="0" fontId="79" fillId="0" borderId="0">
      <alignment vertical="center"/>
    </xf>
    <xf numFmtId="0" fontId="42" fillId="0" borderId="0" applyNumberFormat="0" applyFill="0" applyBorder="0" applyAlignment="0" applyProtection="0">
      <alignment vertical="center"/>
    </xf>
    <xf numFmtId="0" fontId="79" fillId="0" borderId="0"/>
    <xf numFmtId="0" fontId="42" fillId="0" borderId="0" applyNumberFormat="0" applyFill="0" applyBorder="0" applyAlignment="0" applyProtection="0">
      <alignment vertical="center"/>
    </xf>
    <xf numFmtId="0" fontId="79" fillId="0" borderId="0"/>
    <xf numFmtId="0" fontId="42" fillId="0" borderId="0" applyNumberFormat="0" applyFill="0" applyBorder="0" applyAlignment="0" applyProtection="0">
      <alignment vertical="center"/>
    </xf>
    <xf numFmtId="0" fontId="79" fillId="0" borderId="0"/>
    <xf numFmtId="0" fontId="79" fillId="0" borderId="0">
      <alignment vertical="center"/>
    </xf>
    <xf numFmtId="0" fontId="79" fillId="0" borderId="0"/>
    <xf numFmtId="0" fontId="79" fillId="0" borderId="0"/>
    <xf numFmtId="0" fontId="79" fillId="0" borderId="0"/>
    <xf numFmtId="0" fontId="57" fillId="0" borderId="0">
      <alignment vertical="center"/>
    </xf>
    <xf numFmtId="0" fontId="79" fillId="0" borderId="0">
      <alignment vertical="center"/>
    </xf>
    <xf numFmtId="0" fontId="79" fillId="0" borderId="0">
      <alignment vertical="center"/>
    </xf>
    <xf numFmtId="0" fontId="38" fillId="0" borderId="0"/>
    <xf numFmtId="0" fontId="79" fillId="0" borderId="0">
      <alignment vertical="center"/>
    </xf>
    <xf numFmtId="0" fontId="79" fillId="0" borderId="0">
      <alignment vertical="center"/>
    </xf>
    <xf numFmtId="0" fontId="79" fillId="0" borderId="0"/>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xf numFmtId="0" fontId="79" fillId="0" borderId="0"/>
    <xf numFmtId="0" fontId="79" fillId="0" borderId="0"/>
    <xf numFmtId="0" fontId="79" fillId="0" borderId="0"/>
    <xf numFmtId="0" fontId="79" fillId="0" borderId="0">
      <alignment vertical="center"/>
    </xf>
    <xf numFmtId="0" fontId="79" fillId="0" borderId="0"/>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xf numFmtId="0" fontId="79" fillId="0" borderId="0"/>
    <xf numFmtId="0" fontId="79" fillId="0" borderId="0"/>
    <xf numFmtId="0" fontId="79" fillId="0" borderId="0"/>
    <xf numFmtId="0" fontId="57" fillId="0" borderId="0"/>
    <xf numFmtId="0" fontId="79" fillId="0" borderId="0"/>
    <xf numFmtId="0" fontId="57" fillId="0" borderId="0"/>
    <xf numFmtId="0" fontId="79" fillId="0" borderId="0"/>
    <xf numFmtId="0" fontId="18" fillId="0" borderId="0">
      <alignment vertical="center"/>
    </xf>
    <xf numFmtId="0" fontId="57" fillId="0" borderId="0">
      <alignment vertical="center"/>
    </xf>
    <xf numFmtId="0" fontId="18" fillId="0" borderId="0">
      <alignment vertical="center"/>
    </xf>
    <xf numFmtId="0" fontId="18"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alignment vertical="center"/>
    </xf>
    <xf numFmtId="0" fontId="79" fillId="0" borderId="0">
      <alignment vertical="center"/>
    </xf>
    <xf numFmtId="0" fontId="79" fillId="0" borderId="0">
      <alignment vertical="center"/>
    </xf>
    <xf numFmtId="0" fontId="79" fillId="0" borderId="0"/>
    <xf numFmtId="0" fontId="79" fillId="0" borderId="0"/>
    <xf numFmtId="0" fontId="39" fillId="11" borderId="13" applyNumberFormat="0" applyAlignment="0" applyProtection="0">
      <alignment vertical="center"/>
    </xf>
    <xf numFmtId="0" fontId="79" fillId="0" borderId="0"/>
    <xf numFmtId="0" fontId="34" fillId="3" borderId="0" applyNumberFormat="0" applyBorder="0" applyAlignment="0" applyProtection="0">
      <alignment vertical="center"/>
    </xf>
    <xf numFmtId="0" fontId="39" fillId="11" borderId="13" applyNumberFormat="0" applyAlignment="0" applyProtection="0">
      <alignment vertical="center"/>
    </xf>
    <xf numFmtId="0" fontId="79" fillId="0" borderId="0">
      <alignment vertical="center"/>
    </xf>
    <xf numFmtId="0" fontId="79" fillId="0" borderId="0"/>
    <xf numFmtId="0" fontId="79" fillId="0" borderId="0">
      <alignment vertical="center"/>
    </xf>
    <xf numFmtId="0" fontId="79" fillId="0" borderId="0"/>
    <xf numFmtId="0" fontId="18" fillId="0" borderId="0">
      <alignment vertical="center"/>
    </xf>
    <xf numFmtId="0" fontId="38" fillId="0" borderId="0">
      <alignment vertical="center"/>
    </xf>
    <xf numFmtId="0" fontId="38" fillId="0" borderId="0">
      <alignment vertical="center"/>
    </xf>
    <xf numFmtId="0" fontId="18" fillId="0" borderId="0">
      <alignment vertical="center"/>
    </xf>
    <xf numFmtId="0" fontId="18" fillId="0" borderId="0">
      <alignment vertical="center"/>
    </xf>
    <xf numFmtId="0" fontId="38" fillId="0" borderId="0">
      <alignment vertical="center"/>
    </xf>
    <xf numFmtId="0" fontId="18" fillId="0" borderId="0">
      <alignment vertical="center"/>
    </xf>
    <xf numFmtId="0" fontId="38" fillId="0" borderId="0">
      <alignment vertical="center"/>
    </xf>
    <xf numFmtId="0" fontId="79" fillId="0" borderId="0"/>
    <xf numFmtId="181" fontId="79" fillId="0" borderId="0" applyFont="0" applyFill="0" applyBorder="0" applyAlignment="0" applyProtection="0"/>
    <xf numFmtId="0" fontId="79" fillId="0" borderId="0"/>
    <xf numFmtId="0" fontId="79" fillId="0" borderId="0"/>
    <xf numFmtId="0" fontId="79" fillId="0" borderId="0">
      <alignment vertical="center"/>
    </xf>
    <xf numFmtId="0" fontId="79" fillId="0" borderId="0"/>
    <xf numFmtId="0" fontId="79" fillId="0" borderId="0">
      <alignment vertical="center"/>
    </xf>
    <xf numFmtId="181" fontId="79" fillId="0" borderId="0" applyFont="0" applyFill="0" applyBorder="0" applyAlignment="0" applyProtection="0"/>
    <xf numFmtId="0" fontId="79" fillId="0" borderId="0"/>
    <xf numFmtId="43" fontId="79" fillId="0" borderId="0" applyFont="0" applyFill="0" applyBorder="0" applyAlignment="0" applyProtection="0"/>
    <xf numFmtId="0" fontId="79" fillId="0" borderId="0"/>
    <xf numFmtId="0" fontId="43" fillId="5" borderId="0" applyNumberFormat="0" applyBorder="0" applyAlignment="0" applyProtection="0">
      <alignment vertical="center"/>
    </xf>
    <xf numFmtId="43" fontId="79" fillId="0" borderId="0" applyFont="0" applyFill="0" applyBorder="0" applyAlignment="0" applyProtection="0"/>
    <xf numFmtId="0" fontId="38" fillId="0" borderId="0">
      <alignment vertical="center"/>
    </xf>
    <xf numFmtId="0" fontId="79" fillId="0" borderId="0"/>
    <xf numFmtId="0" fontId="10" fillId="0" borderId="0"/>
    <xf numFmtId="0" fontId="63" fillId="0" borderId="0" applyNumberFormat="0" applyFill="0" applyBorder="0" applyAlignment="0" applyProtection="0">
      <alignment vertical="top"/>
      <protection locked="0"/>
    </xf>
    <xf numFmtId="0" fontId="79" fillId="0" borderId="0"/>
    <xf numFmtId="0" fontId="10" fillId="0" borderId="0"/>
    <xf numFmtId="0" fontId="63" fillId="0" borderId="0" applyNumberFormat="0" applyFill="0" applyBorder="0" applyAlignment="0" applyProtection="0">
      <alignment vertical="top"/>
      <protection locked="0"/>
    </xf>
    <xf numFmtId="0" fontId="10" fillId="0" borderId="0"/>
    <xf numFmtId="0" fontId="10" fillId="0" borderId="0"/>
    <xf numFmtId="0" fontId="43" fillId="5" borderId="0" applyNumberFormat="0" applyBorder="0" applyAlignment="0" applyProtection="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43" fontId="79" fillId="0" borderId="0" applyFont="0" applyFill="0" applyBorder="0" applyAlignment="0" applyProtection="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18" fillId="0" borderId="0"/>
    <xf numFmtId="0" fontId="79" fillId="0" borderId="0">
      <alignment vertical="center"/>
    </xf>
    <xf numFmtId="0" fontId="18" fillId="0" borderId="0"/>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79" fillId="0" borderId="0">
      <alignment vertical="center"/>
    </xf>
    <xf numFmtId="0" fontId="53" fillId="0" borderId="19" applyNumberFormat="0" applyFill="0" applyAlignment="0" applyProtection="0">
      <alignment vertical="center"/>
    </xf>
    <xf numFmtId="0" fontId="79" fillId="0" borderId="0"/>
    <xf numFmtId="0" fontId="79" fillId="0" borderId="0"/>
    <xf numFmtId="181" fontId="79" fillId="0" borderId="0" applyFont="0" applyFill="0" applyBorder="0" applyAlignment="0" applyProtection="0"/>
    <xf numFmtId="0" fontId="18" fillId="0" borderId="0"/>
    <xf numFmtId="181" fontId="79" fillId="0" borderId="0" applyFont="0" applyFill="0" applyBorder="0" applyAlignment="0" applyProtection="0"/>
    <xf numFmtId="0" fontId="79" fillId="0" borderId="0"/>
    <xf numFmtId="0" fontId="79" fillId="0" borderId="0"/>
    <xf numFmtId="0" fontId="47" fillId="17" borderId="12" applyNumberFormat="0" applyAlignment="0" applyProtection="0">
      <alignment vertical="center"/>
    </xf>
    <xf numFmtId="0" fontId="79" fillId="0" borderId="0">
      <alignment vertical="center"/>
    </xf>
    <xf numFmtId="0" fontId="79" fillId="0" borderId="0">
      <alignment vertical="center"/>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181" fontId="79" fillId="0" borderId="0" applyFont="0" applyFill="0" applyBorder="0" applyAlignment="0" applyProtection="0">
      <alignment vertical="center"/>
    </xf>
    <xf numFmtId="0" fontId="53" fillId="0" borderId="19" applyNumberFormat="0" applyFill="0" applyAlignment="0" applyProtection="0">
      <alignment vertical="center"/>
    </xf>
    <xf numFmtId="0" fontId="43" fillId="5" borderId="0" applyNumberFormat="0" applyBorder="0" applyAlignment="0" applyProtection="0">
      <alignment vertical="center"/>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181" fontId="79" fillId="0" borderId="0" applyFont="0" applyFill="0" applyBorder="0" applyAlignment="0" applyProtection="0"/>
    <xf numFmtId="0" fontId="16" fillId="0" borderId="20" applyNumberFormat="0" applyFill="0" applyAlignment="0" applyProtection="0">
      <alignment vertical="center"/>
    </xf>
    <xf numFmtId="0" fontId="16" fillId="0" borderId="20" applyNumberFormat="0" applyFill="0" applyAlignment="0" applyProtection="0">
      <alignment vertical="center"/>
    </xf>
    <xf numFmtId="0" fontId="16" fillId="0" borderId="20" applyNumberFormat="0" applyFill="0" applyAlignment="0" applyProtection="0">
      <alignment vertical="center"/>
    </xf>
    <xf numFmtId="0" fontId="16" fillId="0" borderId="22" applyNumberFormat="0" applyFill="0" applyAlignment="0" applyProtection="0">
      <alignment vertical="center"/>
    </xf>
    <xf numFmtId="0" fontId="16" fillId="0" borderId="22" applyNumberFormat="0" applyFill="0" applyAlignment="0" applyProtection="0">
      <alignment vertical="center"/>
    </xf>
    <xf numFmtId="181" fontId="79" fillId="0" borderId="0" applyFont="0" applyFill="0" applyBorder="0" applyAlignment="0" applyProtection="0">
      <alignment vertical="center"/>
    </xf>
    <xf numFmtId="0" fontId="16" fillId="0" borderId="22" applyNumberFormat="0" applyFill="0" applyAlignment="0" applyProtection="0">
      <alignment vertical="center"/>
    </xf>
    <xf numFmtId="181" fontId="79" fillId="0" borderId="0" applyFont="0" applyFill="0" applyBorder="0" applyAlignment="0" applyProtection="0">
      <alignment vertical="center"/>
    </xf>
    <xf numFmtId="0" fontId="42" fillId="0" borderId="0" applyNumberFormat="0" applyFill="0" applyBorder="0" applyAlignment="0" applyProtection="0">
      <alignment vertical="center"/>
    </xf>
    <xf numFmtId="0" fontId="16" fillId="0" borderId="20" applyNumberFormat="0" applyFill="0" applyAlignment="0" applyProtection="0">
      <alignment vertical="center"/>
    </xf>
    <xf numFmtId="0" fontId="16" fillId="0" borderId="20" applyNumberFormat="0" applyFill="0" applyAlignment="0" applyProtection="0">
      <alignment vertical="center"/>
    </xf>
    <xf numFmtId="0" fontId="42" fillId="0" borderId="0" applyNumberFormat="0" applyFill="0" applyBorder="0" applyAlignment="0" applyProtection="0">
      <alignment vertical="center"/>
    </xf>
    <xf numFmtId="0" fontId="16" fillId="0" borderId="20" applyNumberFormat="0" applyFill="0" applyAlignment="0" applyProtection="0">
      <alignment vertical="center"/>
    </xf>
    <xf numFmtId="0" fontId="16" fillId="0" borderId="20" applyNumberFormat="0" applyFill="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0" fontId="53" fillId="0" borderId="19" applyNumberFormat="0" applyFill="0" applyAlignment="0" applyProtection="0">
      <alignment vertical="center"/>
    </xf>
    <xf numFmtId="181" fontId="79" fillId="0" borderId="0" applyFont="0" applyFill="0" applyBorder="0" applyAlignment="0" applyProtection="0">
      <alignment vertical="center"/>
    </xf>
    <xf numFmtId="0" fontId="53" fillId="0" borderId="19" applyNumberFormat="0" applyFill="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0" fontId="53" fillId="0" borderId="19" applyNumberFormat="0" applyFill="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0" fontId="53" fillId="0" borderId="19" applyNumberFormat="0" applyFill="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0" fontId="53" fillId="0" borderId="19" applyNumberFormat="0" applyFill="0" applyAlignment="0" applyProtection="0">
      <alignment vertical="center"/>
    </xf>
    <xf numFmtId="181" fontId="79" fillId="0" borderId="0" applyFont="0" applyFill="0" applyBorder="0" applyAlignment="0" applyProtection="0">
      <alignment vertical="center"/>
    </xf>
    <xf numFmtId="0" fontId="53" fillId="0" borderId="19" applyNumberFormat="0" applyFill="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0" fontId="53" fillId="0" borderId="19" applyNumberFormat="0" applyFill="0" applyAlignment="0" applyProtection="0">
      <alignment vertical="center"/>
    </xf>
    <xf numFmtId="181" fontId="79" fillId="0" borderId="0" applyFont="0" applyFill="0" applyBorder="0" applyAlignment="0" applyProtection="0">
      <alignment vertical="center"/>
    </xf>
    <xf numFmtId="0" fontId="53" fillId="0" borderId="19" applyNumberFormat="0" applyFill="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0" fontId="53" fillId="0" borderId="19" applyNumberFormat="0" applyFill="0" applyAlignment="0" applyProtection="0">
      <alignment vertical="center"/>
    </xf>
    <xf numFmtId="181" fontId="79" fillId="0" borderId="0" applyFont="0" applyFill="0" applyBorder="0" applyAlignment="0" applyProtection="0">
      <alignment vertical="center"/>
    </xf>
    <xf numFmtId="0" fontId="53" fillId="0" borderId="19" applyNumberFormat="0" applyFill="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alignment vertical="center"/>
    </xf>
    <xf numFmtId="0" fontId="47" fillId="23" borderId="12" applyNumberFormat="0" applyAlignment="0" applyProtection="0">
      <alignment vertical="center"/>
    </xf>
    <xf numFmtId="181" fontId="79" fillId="0" borderId="0" applyFont="0" applyFill="0" applyBorder="0" applyAlignment="0" applyProtection="0"/>
    <xf numFmtId="0" fontId="39" fillId="11" borderId="13" applyNumberFormat="0" applyAlignment="0" applyProtection="0">
      <alignment vertical="center"/>
    </xf>
    <xf numFmtId="181" fontId="79" fillId="0" borderId="0" applyFont="0" applyFill="0" applyBorder="0" applyAlignment="0" applyProtection="0">
      <alignment vertical="center"/>
    </xf>
    <xf numFmtId="0" fontId="35" fillId="8" borderId="12" applyNumberFormat="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0" fontId="35" fillId="8" borderId="12" applyNumberFormat="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alignment vertical="center"/>
    </xf>
    <xf numFmtId="0" fontId="79" fillId="12" borderId="14" applyNumberFormat="0" applyFont="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181" fontId="79" fillId="0" borderId="0" applyFont="0" applyFill="0" applyBorder="0" applyAlignment="0" applyProtection="0"/>
    <xf numFmtId="181" fontId="79" fillId="0" borderId="0" applyFont="0" applyFill="0" applyBorder="0" applyAlignment="0" applyProtection="0">
      <alignment vertical="center"/>
    </xf>
    <xf numFmtId="181" fontId="79" fillId="0" borderId="0" applyFont="0" applyFill="0" applyBorder="0" applyAlignment="0" applyProtection="0">
      <alignment vertical="center"/>
    </xf>
    <xf numFmtId="181" fontId="79" fillId="0" borderId="0" applyFont="0" applyFill="0" applyBorder="0" applyAlignment="0" applyProtection="0"/>
    <xf numFmtId="0" fontId="47" fillId="23"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23" borderId="12" applyNumberFormat="0" applyAlignment="0" applyProtection="0">
      <alignment vertical="center"/>
    </xf>
    <xf numFmtId="0" fontId="47" fillId="23" borderId="12" applyNumberFormat="0" applyAlignment="0" applyProtection="0">
      <alignment vertical="center"/>
    </xf>
    <xf numFmtId="0" fontId="47" fillId="23" borderId="12" applyNumberFormat="0" applyAlignment="0" applyProtection="0">
      <alignment vertical="center"/>
    </xf>
    <xf numFmtId="0" fontId="47" fillId="17" borderId="12" applyNumberFormat="0" applyAlignment="0" applyProtection="0">
      <alignment vertical="center"/>
    </xf>
    <xf numFmtId="0" fontId="47" fillId="23" borderId="12" applyNumberFormat="0" applyAlignment="0" applyProtection="0">
      <alignment vertical="center"/>
    </xf>
    <xf numFmtId="0" fontId="47" fillId="23" borderId="12" applyNumberFormat="0" applyAlignment="0" applyProtection="0">
      <alignment vertical="center"/>
    </xf>
    <xf numFmtId="0" fontId="47" fillId="23" borderId="12" applyNumberFormat="0" applyAlignment="0" applyProtection="0">
      <alignment vertical="center"/>
    </xf>
    <xf numFmtId="0" fontId="47" fillId="17" borderId="12" applyNumberFormat="0" applyAlignment="0" applyProtection="0">
      <alignment vertical="center"/>
    </xf>
    <xf numFmtId="0" fontId="47" fillId="23"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17" borderId="12" applyNumberFormat="0" applyAlignment="0" applyProtection="0">
      <alignment vertical="center"/>
    </xf>
    <xf numFmtId="0" fontId="47" fillId="23" borderId="12" applyNumberFormat="0" applyAlignment="0" applyProtection="0">
      <alignment vertical="center"/>
    </xf>
    <xf numFmtId="0" fontId="56" fillId="11" borderId="13" applyNumberFormat="0" applyAlignment="0" applyProtection="0">
      <alignment vertical="center"/>
    </xf>
    <xf numFmtId="0" fontId="56" fillId="11" borderId="13" applyNumberFormat="0" applyAlignment="0" applyProtection="0">
      <alignment vertical="center"/>
    </xf>
    <xf numFmtId="0" fontId="56" fillId="11" borderId="13" applyNumberFormat="0" applyAlignment="0" applyProtection="0">
      <alignment vertical="center"/>
    </xf>
    <xf numFmtId="0" fontId="39" fillId="11" borderId="13" applyNumberFormat="0" applyAlignment="0" applyProtection="0">
      <alignment vertical="center"/>
    </xf>
    <xf numFmtId="0" fontId="39" fillId="11" borderId="13" applyNumberFormat="0" applyAlignment="0" applyProtection="0">
      <alignment vertical="center"/>
    </xf>
    <xf numFmtId="0" fontId="39" fillId="11" borderId="13" applyNumberFormat="0" applyAlignment="0" applyProtection="0">
      <alignment vertical="center"/>
    </xf>
    <xf numFmtId="0" fontId="39" fillId="11" borderId="13" applyNumberFormat="0" applyAlignment="0" applyProtection="0">
      <alignment vertical="center"/>
    </xf>
    <xf numFmtId="0" fontId="39" fillId="11" borderId="13" applyNumberFormat="0" applyAlignment="0" applyProtection="0">
      <alignment vertical="center"/>
    </xf>
    <xf numFmtId="0" fontId="39" fillId="11" borderId="13" applyNumberFormat="0" applyAlignment="0" applyProtection="0">
      <alignment vertical="center"/>
    </xf>
    <xf numFmtId="0" fontId="39" fillId="11" borderId="13" applyNumberFormat="0" applyAlignment="0" applyProtection="0">
      <alignment vertical="center"/>
    </xf>
    <xf numFmtId="0" fontId="39" fillId="11" borderId="13" applyNumberFormat="0" applyAlignment="0" applyProtection="0">
      <alignment vertical="center"/>
    </xf>
    <xf numFmtId="0" fontId="39" fillId="11" borderId="13" applyNumberFormat="0" applyAlignment="0" applyProtection="0">
      <alignment vertical="center"/>
    </xf>
    <xf numFmtId="0" fontId="39" fillId="11" borderId="13" applyNumberFormat="0" applyAlignment="0" applyProtection="0">
      <alignment vertical="center"/>
    </xf>
    <xf numFmtId="0" fontId="39" fillId="11" borderId="13" applyNumberFormat="0" applyAlignment="0" applyProtection="0">
      <alignment vertical="center"/>
    </xf>
    <xf numFmtId="0" fontId="39" fillId="11" borderId="13" applyNumberFormat="0" applyAlignment="0" applyProtection="0">
      <alignment vertical="center"/>
    </xf>
    <xf numFmtId="0" fontId="39" fillId="11" borderId="13" applyNumberFormat="0" applyAlignment="0" applyProtection="0">
      <alignment vertical="center"/>
    </xf>
    <xf numFmtId="0" fontId="56" fillId="11" borderId="13" applyNumberFormat="0" applyAlignment="0" applyProtection="0">
      <alignment vertical="center"/>
    </xf>
    <xf numFmtId="0" fontId="56" fillId="11" borderId="13"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3" fillId="0" borderId="19" applyNumberFormat="0" applyFill="0" applyAlignment="0" applyProtection="0">
      <alignment vertical="center"/>
    </xf>
    <xf numFmtId="0" fontId="53" fillId="0" borderId="19" applyNumberFormat="0" applyFill="0" applyAlignment="0" applyProtection="0">
      <alignment vertical="center"/>
    </xf>
    <xf numFmtId="0" fontId="76" fillId="0" borderId="0">
      <alignment vertical="center"/>
    </xf>
    <xf numFmtId="0" fontId="79" fillId="0" borderId="0" applyFont="0" applyFill="0" applyBorder="0" applyAlignment="0" applyProtection="0">
      <alignment vertical="center"/>
    </xf>
    <xf numFmtId="41"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18"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0" fontId="34" fillId="13" borderId="0" applyNumberFormat="0" applyBorder="0" applyAlignment="0" applyProtection="0">
      <alignment vertical="center"/>
    </xf>
    <xf numFmtId="43" fontId="79" fillId="0" borderId="0" applyFont="0" applyFill="0" applyBorder="0" applyAlignment="0" applyProtection="0"/>
    <xf numFmtId="0" fontId="34" fillId="9" borderId="0" applyNumberFormat="0" applyBorder="0" applyAlignment="0" applyProtection="0">
      <alignment vertical="center"/>
    </xf>
    <xf numFmtId="43" fontId="79" fillId="0" borderId="0" applyFont="0" applyFill="0" applyBorder="0" applyAlignment="0" applyProtection="0"/>
    <xf numFmtId="0" fontId="34" fillId="3" borderId="0" applyNumberFormat="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18"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18"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79" fillId="0" borderId="0" applyFont="0" applyFill="0" applyBorder="0" applyAlignment="0" applyProtection="0">
      <alignment vertical="center"/>
    </xf>
    <xf numFmtId="43" fontId="18"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0" fontId="40" fillId="13" borderId="0" applyNumberFormat="0" applyBorder="0" applyAlignment="0" applyProtection="0">
      <alignment vertical="center"/>
    </xf>
    <xf numFmtId="43" fontId="79" fillId="0" borderId="0" applyFont="0" applyFill="0" applyBorder="0" applyAlignment="0" applyProtection="0"/>
    <xf numFmtId="0" fontId="40" fillId="13" borderId="0" applyNumberFormat="0" applyBorder="0" applyAlignment="0" applyProtection="0">
      <alignment vertical="center"/>
    </xf>
    <xf numFmtId="43" fontId="79" fillId="0" borderId="0" applyFont="0" applyFill="0" applyBorder="0" applyAlignment="0" applyProtection="0">
      <alignment vertical="center"/>
    </xf>
    <xf numFmtId="0" fontId="34" fillId="13" borderId="0" applyNumberFormat="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0" fontId="40" fillId="13" borderId="0" applyNumberFormat="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0" fontId="34" fillId="13" borderId="0" applyNumberFormat="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0" fontId="40" fillId="26" borderId="0" applyNumberFormat="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0" fontId="34" fillId="9" borderId="0" applyNumberFormat="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0" fontId="52" fillId="23" borderId="18" applyNumberFormat="0" applyAlignment="0" applyProtection="0">
      <alignment vertical="center"/>
    </xf>
    <xf numFmtId="43" fontId="79" fillId="0" borderId="0" applyFont="0" applyFill="0" applyBorder="0" applyAlignment="0" applyProtection="0"/>
    <xf numFmtId="0" fontId="40" fillId="3" borderId="0" applyNumberFormat="0" applyBorder="0" applyAlignment="0" applyProtection="0">
      <alignment vertical="center"/>
    </xf>
    <xf numFmtId="0" fontId="52" fillId="23" borderId="18" applyNumberFormat="0" applyAlignment="0" applyProtection="0">
      <alignment vertical="center"/>
    </xf>
    <xf numFmtId="43" fontId="79" fillId="0" borderId="0" applyFont="0" applyFill="0" applyBorder="0" applyAlignment="0" applyProtection="0">
      <alignment vertical="center"/>
    </xf>
    <xf numFmtId="0" fontId="52" fillId="23" borderId="18" applyNumberFormat="0" applyAlignment="0" applyProtection="0">
      <alignment vertical="center"/>
    </xf>
    <xf numFmtId="43" fontId="79" fillId="0" borderId="0" applyFont="0" applyFill="0" applyBorder="0" applyAlignment="0" applyProtection="0"/>
    <xf numFmtId="0" fontId="34" fillId="3" borderId="0" applyNumberFormat="0" applyBorder="0" applyAlignment="0" applyProtection="0">
      <alignment vertical="center"/>
    </xf>
    <xf numFmtId="0" fontId="52" fillId="23" borderId="18" applyNumberFormat="0" applyAlignment="0" applyProtection="0">
      <alignment vertical="center"/>
    </xf>
    <xf numFmtId="43" fontId="79" fillId="0" borderId="0" applyFont="0" applyFill="0" applyBorder="0" applyAlignment="0" applyProtection="0">
      <alignment vertical="center"/>
    </xf>
    <xf numFmtId="0" fontId="52" fillId="17" borderId="18" applyNumberFormat="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xf numFmtId="0" fontId="52" fillId="23" borderId="18" applyNumberFormat="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0" fontId="40" fillId="24" borderId="0" applyNumberFormat="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0" fontId="34" fillId="24" borderId="0" applyNumberFormat="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0" fontId="79" fillId="12" borderId="14" applyNumberFormat="0" applyFont="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0" fontId="54" fillId="19" borderId="0" applyNumberFormat="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xf numFmtId="43" fontId="79" fillId="0" borderId="0" applyFont="0" applyFill="0" applyBorder="0" applyAlignment="0" applyProtection="0">
      <alignment vertical="center"/>
    </xf>
    <xf numFmtId="43" fontId="79" fillId="0" borderId="0" applyFont="0" applyFill="0" applyBorder="0" applyAlignment="0" applyProtection="0">
      <alignment vertical="center"/>
    </xf>
    <xf numFmtId="0" fontId="77" fillId="0" borderId="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34" fillId="25"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34" fillId="25" borderId="0" applyNumberFormat="0" applyBorder="0" applyAlignment="0" applyProtection="0">
      <alignment vertical="center"/>
    </xf>
    <xf numFmtId="0" fontId="40" fillId="3"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34" fillId="25" borderId="0" applyNumberFormat="0" applyBorder="0" applyAlignment="0" applyProtection="0">
      <alignment vertical="center"/>
    </xf>
    <xf numFmtId="0" fontId="40" fillId="3"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34" fillId="10" borderId="0" applyNumberFormat="0" applyBorder="0" applyAlignment="0" applyProtection="0">
      <alignment vertical="center"/>
    </xf>
    <xf numFmtId="0" fontId="40"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34" fillId="10" borderId="0" applyNumberFormat="0" applyBorder="0" applyAlignment="0" applyProtection="0">
      <alignment vertical="center"/>
    </xf>
    <xf numFmtId="0" fontId="40" fillId="10"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34"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34" fillId="13" borderId="0" applyNumberFormat="0" applyBorder="0" applyAlignment="0" applyProtection="0">
      <alignment vertical="center"/>
    </xf>
    <xf numFmtId="0" fontId="40" fillId="13"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34" fillId="9" borderId="0" applyNumberFormat="0" applyBorder="0" applyAlignment="0" applyProtection="0">
      <alignment vertical="center"/>
    </xf>
    <xf numFmtId="0" fontId="40" fillId="26"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34" fillId="9" borderId="0" applyNumberFormat="0" applyBorder="0" applyAlignment="0" applyProtection="0">
      <alignment vertical="center"/>
    </xf>
    <xf numFmtId="0" fontId="40" fillId="26"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34"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52" fillId="23" borderId="18" applyNumberFormat="0" applyAlignment="0" applyProtection="0">
      <alignment vertical="center"/>
    </xf>
    <xf numFmtId="0" fontId="34" fillId="3" borderId="0" applyNumberFormat="0" applyBorder="0" applyAlignment="0" applyProtection="0">
      <alignment vertical="center"/>
    </xf>
    <xf numFmtId="0" fontId="52" fillId="23" borderId="18" applyNumberFormat="0" applyAlignment="0" applyProtection="0">
      <alignment vertical="center"/>
    </xf>
    <xf numFmtId="0" fontId="40"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34" fillId="3" borderId="0" applyNumberFormat="0" applyBorder="0" applyAlignment="0" applyProtection="0">
      <alignment vertical="center"/>
    </xf>
    <xf numFmtId="0" fontId="40" fillId="3"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34"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34" fillId="24" borderId="0" applyNumberFormat="0" applyBorder="0" applyAlignment="0" applyProtection="0">
      <alignment vertical="center"/>
    </xf>
    <xf numFmtId="0" fontId="40"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34" fillId="24" borderId="0" applyNumberFormat="0" applyBorder="0" applyAlignment="0" applyProtection="0">
      <alignment vertical="center"/>
    </xf>
    <xf numFmtId="0" fontId="40" fillId="24"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23" borderId="18" applyNumberFormat="0" applyAlignment="0" applyProtection="0">
      <alignment vertical="center"/>
    </xf>
    <xf numFmtId="0" fontId="52" fillId="23" borderId="18" applyNumberFormat="0" applyAlignment="0" applyProtection="0">
      <alignment vertical="center"/>
    </xf>
    <xf numFmtId="0" fontId="52" fillId="23" borderId="18" applyNumberFormat="0" applyAlignment="0" applyProtection="0">
      <alignment vertical="center"/>
    </xf>
    <xf numFmtId="0" fontId="52" fillId="23" borderId="18" applyNumberFormat="0" applyAlignment="0" applyProtection="0">
      <alignment vertical="center"/>
    </xf>
    <xf numFmtId="0" fontId="52" fillId="23" borderId="18" applyNumberFormat="0" applyAlignment="0" applyProtection="0">
      <alignment vertical="center"/>
    </xf>
    <xf numFmtId="0" fontId="52" fillId="23" borderId="18" applyNumberFormat="0" applyAlignment="0" applyProtection="0">
      <alignment vertical="center"/>
    </xf>
    <xf numFmtId="0" fontId="52" fillId="23" borderId="18" applyNumberFormat="0" applyAlignment="0" applyProtection="0">
      <alignment vertical="center"/>
    </xf>
    <xf numFmtId="0" fontId="52" fillId="23" borderId="18" applyNumberFormat="0" applyAlignment="0" applyProtection="0">
      <alignment vertical="center"/>
    </xf>
    <xf numFmtId="0" fontId="52" fillId="23" borderId="18" applyNumberFormat="0" applyAlignment="0" applyProtection="0">
      <alignment vertical="center"/>
    </xf>
    <xf numFmtId="0" fontId="52" fillId="23" borderId="18" applyNumberFormat="0" applyAlignment="0" applyProtection="0">
      <alignment vertical="center"/>
    </xf>
    <xf numFmtId="0" fontId="52" fillId="23" borderId="18" applyNumberFormat="0" applyAlignment="0" applyProtection="0">
      <alignment vertical="center"/>
    </xf>
    <xf numFmtId="0" fontId="52" fillId="23" borderId="18" applyNumberFormat="0" applyAlignment="0" applyProtection="0">
      <alignment vertical="center"/>
    </xf>
    <xf numFmtId="0" fontId="52" fillId="17" borderId="18" applyNumberFormat="0" applyAlignment="0" applyProtection="0">
      <alignment vertical="center"/>
    </xf>
    <xf numFmtId="0" fontId="52" fillId="23"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52" fillId="17" borderId="18"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79" fillId="12" borderId="14" applyNumberFormat="0" applyFon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35" fillId="8" borderId="12" applyNumberFormat="0" applyAlignment="0" applyProtection="0">
      <alignment vertical="center"/>
    </xf>
    <xf numFmtId="0" fontId="79" fillId="12" borderId="14" applyNumberFormat="0" applyFont="0" applyAlignment="0" applyProtection="0">
      <alignment vertical="center"/>
    </xf>
    <xf numFmtId="0" fontId="35" fillId="8" borderId="12" applyNumberFormat="0" applyAlignment="0" applyProtection="0">
      <alignment vertical="center"/>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1" fontId="9" fillId="0" borderId="2">
      <alignment vertical="center"/>
      <protection locked="0"/>
    </xf>
    <xf numFmtId="0" fontId="78" fillId="0" borderId="0">
      <alignment vertical="center"/>
    </xf>
    <xf numFmtId="0" fontId="78" fillId="0" borderId="0"/>
    <xf numFmtId="179" fontId="9" fillId="0" borderId="2">
      <alignment vertical="center"/>
      <protection locked="0"/>
    </xf>
    <xf numFmtId="179" fontId="9" fillId="0" borderId="2">
      <alignment vertical="center"/>
      <protection locked="0"/>
    </xf>
    <xf numFmtId="179" fontId="9" fillId="0" borderId="2">
      <alignment vertical="center"/>
      <protection locked="0"/>
    </xf>
    <xf numFmtId="179" fontId="9" fillId="0" borderId="2">
      <alignment vertical="center"/>
      <protection locked="0"/>
    </xf>
    <xf numFmtId="179" fontId="9" fillId="0" borderId="2">
      <alignment vertical="center"/>
      <protection locked="0"/>
    </xf>
    <xf numFmtId="179" fontId="9" fillId="0" borderId="2">
      <alignment vertical="center"/>
      <protection locked="0"/>
    </xf>
    <xf numFmtId="179" fontId="9" fillId="0" borderId="2">
      <alignment vertical="center"/>
      <protection locked="0"/>
    </xf>
    <xf numFmtId="179" fontId="9" fillId="0" borderId="2">
      <alignment vertical="center"/>
      <protection locked="0"/>
    </xf>
    <xf numFmtId="179" fontId="9" fillId="0" borderId="2">
      <alignment vertical="center"/>
      <protection locked="0"/>
    </xf>
    <xf numFmtId="179" fontId="9" fillId="0" borderId="2">
      <alignment vertical="center"/>
      <protection locked="0"/>
    </xf>
    <xf numFmtId="179" fontId="9" fillId="0" borderId="2">
      <alignment vertical="center"/>
      <protection locked="0"/>
    </xf>
    <xf numFmtId="179" fontId="9" fillId="0" borderId="2">
      <alignment vertical="center"/>
      <protection locked="0"/>
    </xf>
    <xf numFmtId="0" fontId="10" fillId="0" borderId="0"/>
    <xf numFmtId="0" fontId="34" fillId="25" borderId="0" applyNumberFormat="0" applyBorder="0" applyAlignment="0" applyProtection="0">
      <alignment vertical="center"/>
    </xf>
    <xf numFmtId="0" fontId="34" fillId="3" borderId="0" applyNumberFormat="0" applyBorder="0" applyAlignment="0" applyProtection="0">
      <alignment vertical="center"/>
    </xf>
    <xf numFmtId="0" fontId="34" fillId="10" borderId="0" applyNumberFormat="0" applyBorder="0" applyAlignment="0" applyProtection="0">
      <alignment vertical="center"/>
    </xf>
    <xf numFmtId="0" fontId="34" fillId="24" borderId="0" applyNumberFormat="0" applyBorder="0" applyAlignment="0" applyProtection="0">
      <alignment vertical="center"/>
    </xf>
    <xf numFmtId="0" fontId="34" fillId="13" borderId="0" applyNumberFormat="0" applyBorder="0" applyAlignment="0" applyProtection="0">
      <alignment vertical="center"/>
    </xf>
    <xf numFmtId="0" fontId="34" fillId="11" borderId="0" applyNumberFormat="0" applyBorder="0" applyAlignment="0" applyProtection="0">
      <alignment vertical="center"/>
    </xf>
    <xf numFmtId="0" fontId="34" fillId="9" borderId="0" applyNumberFormat="0" applyBorder="0" applyAlignment="0" applyProtection="0">
      <alignment vertical="center"/>
    </xf>
    <xf numFmtId="0" fontId="34" fillId="20" borderId="0" applyNumberFormat="0" applyBorder="0" applyAlignment="0" applyProtection="0">
      <alignment vertical="center"/>
    </xf>
    <xf numFmtId="0" fontId="34" fillId="3" borderId="0" applyNumberFormat="0" applyBorder="0" applyAlignment="0" applyProtection="0">
      <alignment vertical="center"/>
    </xf>
    <xf numFmtId="0" fontId="34" fillId="25" borderId="0" applyNumberFormat="0" applyBorder="0" applyAlignment="0" applyProtection="0">
      <alignment vertical="center"/>
    </xf>
    <xf numFmtId="0" fontId="34" fillId="24" borderId="0" applyNumberFormat="0" applyBorder="0" applyAlignment="0" applyProtection="0">
      <alignment vertical="center"/>
    </xf>
    <xf numFmtId="0" fontId="34" fillId="13" borderId="0" applyNumberFormat="0" applyBorder="0" applyAlignment="0" applyProtection="0">
      <alignment vertical="center"/>
    </xf>
    <xf numFmtId="43" fontId="18" fillId="0" borderId="0" applyFont="0" applyFill="0" applyBorder="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18" fillId="12" borderId="14" applyNumberFormat="0" applyFont="0" applyAlignment="0" applyProtection="0">
      <alignment vertical="center"/>
    </xf>
    <xf numFmtId="0" fontId="79" fillId="12" borderId="14" applyNumberFormat="0" applyFont="0" applyAlignment="0" applyProtection="0">
      <alignment vertical="center"/>
    </xf>
    <xf numFmtId="0" fontId="18" fillId="12" borderId="14" applyNumberFormat="0" applyFont="0" applyAlignment="0" applyProtection="0">
      <alignment vertical="center"/>
    </xf>
    <xf numFmtId="0" fontId="79" fillId="12" borderId="14" applyNumberFormat="0" applyFont="0" applyAlignment="0" applyProtection="0">
      <alignment vertical="center"/>
    </xf>
    <xf numFmtId="0" fontId="18"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18"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18"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79" fillId="12" borderId="14" applyNumberFormat="0" applyFont="0" applyAlignment="0" applyProtection="0">
      <alignment vertical="center"/>
    </xf>
    <xf numFmtId="0" fontId="18" fillId="12" borderId="14" applyNumberFormat="0" applyFont="0" applyAlignment="0" applyProtection="0">
      <alignment vertical="center"/>
    </xf>
  </cellStyleXfs>
  <cellXfs count="166">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wrapText="1"/>
    </xf>
    <xf numFmtId="0" fontId="3"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0" fillId="0" borderId="0" xfId="0" applyAlignment="1">
      <alignment horizontal="center" vertical="center" wrapText="1"/>
    </xf>
    <xf numFmtId="0" fontId="0" fillId="0" borderId="0" xfId="0" applyFont="1" applyAlignment="1">
      <alignment vertical="center"/>
    </xf>
    <xf numFmtId="0" fontId="0" fillId="0" borderId="0" xfId="0" applyAlignment="1"/>
    <xf numFmtId="0" fontId="7" fillId="0" borderId="2" xfId="0" applyFont="1" applyBorder="1" applyAlignment="1">
      <alignment horizontal="center" vertical="center" wrapText="1"/>
    </xf>
    <xf numFmtId="0" fontId="8" fillId="0" borderId="2" xfId="0" applyFont="1" applyBorder="1" applyAlignment="1"/>
    <xf numFmtId="0" fontId="9" fillId="0" borderId="0" xfId="0" applyFont="1" applyAlignment="1">
      <alignment horizontal="right"/>
    </xf>
    <xf numFmtId="0" fontId="0" fillId="0" borderId="0" xfId="3807" applyFont="1" applyAlignment="1">
      <alignment vertical="center"/>
    </xf>
    <xf numFmtId="0" fontId="10" fillId="0" borderId="0" xfId="3807"/>
    <xf numFmtId="0" fontId="11" fillId="0" borderId="0" xfId="3807" applyFont="1" applyBorder="1" applyAlignment="1">
      <alignment vertical="center"/>
    </xf>
    <xf numFmtId="0" fontId="12" fillId="0" borderId="0" xfId="3807" applyFont="1" applyAlignment="1">
      <alignment horizontal="right" vertical="center"/>
    </xf>
    <xf numFmtId="0" fontId="13" fillId="0" borderId="2" xfId="3807" applyFont="1" applyBorder="1" applyAlignment="1">
      <alignment horizontal="center" vertical="center"/>
    </xf>
    <xf numFmtId="0" fontId="12" fillId="0" borderId="2" xfId="3807" applyFont="1" applyBorder="1" applyAlignment="1">
      <alignment vertical="center"/>
    </xf>
    <xf numFmtId="0" fontId="12" fillId="0" borderId="2" xfId="3807" applyFont="1" applyBorder="1" applyAlignment="1">
      <alignment horizontal="left" vertical="center" wrapText="1"/>
    </xf>
    <xf numFmtId="0" fontId="14" fillId="0" borderId="0" xfId="0" applyFont="1" applyAlignment="1">
      <alignment vertical="center"/>
    </xf>
    <xf numFmtId="0" fontId="0" fillId="0" borderId="0" xfId="3246" applyFont="1"/>
    <xf numFmtId="0" fontId="10" fillId="0" borderId="0" xfId="3246"/>
    <xf numFmtId="0" fontId="0" fillId="0" borderId="0" xfId="0">
      <alignment vertical="center"/>
    </xf>
    <xf numFmtId="0" fontId="10" fillId="0" borderId="0" xfId="3246" applyAlignment="1">
      <alignment vertical="center"/>
    </xf>
    <xf numFmtId="0" fontId="9" fillId="0" borderId="0" xfId="2265" applyFont="1" applyBorder="1" applyAlignment="1">
      <alignment horizontal="right" vertical="center"/>
    </xf>
    <xf numFmtId="0" fontId="16" fillId="0" borderId="2" xfId="3378" applyFont="1" applyFill="1" applyBorder="1" applyAlignment="1">
      <alignment horizontal="center" vertical="center" wrapText="1"/>
    </xf>
    <xf numFmtId="0" fontId="16" fillId="0" borderId="2" xfId="3378" applyFont="1" applyFill="1" applyBorder="1" applyAlignment="1">
      <alignment horizontal="center" vertical="center"/>
    </xf>
    <xf numFmtId="0" fontId="16" fillId="0" borderId="2" xfId="3378" applyFont="1" applyFill="1" applyBorder="1" applyAlignment="1">
      <alignment horizontal="right" vertical="center" shrinkToFit="1"/>
    </xf>
    <xf numFmtId="49" fontId="17" fillId="0" borderId="2" xfId="2108" applyNumberFormat="1" applyFont="1" applyBorder="1" applyAlignment="1">
      <alignment vertical="center"/>
    </xf>
    <xf numFmtId="49" fontId="9" fillId="0" borderId="2" xfId="2108" applyNumberFormat="1" applyFont="1" applyBorder="1" applyAlignment="1">
      <alignment vertical="center"/>
    </xf>
    <xf numFmtId="0" fontId="18" fillId="0" borderId="2" xfId="3378" applyFont="1" applyFill="1" applyBorder="1" applyAlignment="1">
      <alignment horizontal="right" vertical="center" shrinkToFit="1"/>
    </xf>
    <xf numFmtId="49" fontId="9" fillId="0" borderId="2" xfId="2108" applyNumberFormat="1" applyFont="1" applyBorder="1" applyAlignment="1">
      <alignment vertical="center" wrapText="1"/>
    </xf>
    <xf numFmtId="0" fontId="9" fillId="0" borderId="2" xfId="0" applyFont="1" applyBorder="1" applyAlignment="1">
      <alignment vertical="center"/>
    </xf>
    <xf numFmtId="0" fontId="17" fillId="0" borderId="2" xfId="0" applyFont="1" applyBorder="1" applyAlignment="1">
      <alignment vertical="center"/>
    </xf>
    <xf numFmtId="0" fontId="19" fillId="0" borderId="0" xfId="0" applyFont="1" applyAlignment="1">
      <alignment vertical="center"/>
    </xf>
    <xf numFmtId="0" fontId="0" fillId="2" borderId="0" xfId="0" applyFont="1" applyFill="1" applyBorder="1" applyAlignment="1">
      <alignment horizontal="left" vertical="center"/>
    </xf>
    <xf numFmtId="0" fontId="20" fillId="2" borderId="0" xfId="0" applyFont="1" applyFill="1" applyBorder="1" applyAlignment="1">
      <alignment horizontal="left" vertical="center"/>
    </xf>
    <xf numFmtId="0" fontId="19" fillId="0" borderId="0" xfId="0" applyFont="1" applyAlignment="1">
      <alignment horizontal="right"/>
    </xf>
    <xf numFmtId="0" fontId="20" fillId="2" borderId="0" xfId="0" applyFont="1" applyFill="1" applyBorder="1" applyAlignment="1">
      <alignment horizontal="right" vertical="center"/>
    </xf>
    <xf numFmtId="0" fontId="16" fillId="0" borderId="7" xfId="0" applyFont="1" applyFill="1" applyBorder="1" applyAlignment="1">
      <alignment horizontal="center" vertical="center" wrapText="1"/>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7" xfId="0" applyFont="1" applyFill="1" applyBorder="1" applyAlignment="1">
      <alignment horizontal="right" vertical="center"/>
    </xf>
    <xf numFmtId="0" fontId="21" fillId="0" borderId="7" xfId="2111" applyFont="1" applyBorder="1" applyAlignment="1">
      <alignment horizontal="left" vertical="center" wrapText="1"/>
    </xf>
    <xf numFmtId="0" fontId="22" fillId="0" borderId="7" xfId="0" applyFont="1" applyFill="1" applyBorder="1" applyAlignment="1">
      <alignment horizontal="right" vertical="center"/>
    </xf>
    <xf numFmtId="0" fontId="8" fillId="0" borderId="7" xfId="0" applyFont="1" applyBorder="1" applyAlignment="1">
      <alignment vertical="center"/>
    </xf>
    <xf numFmtId="0" fontId="9" fillId="0" borderId="0" xfId="0" applyFont="1" applyAlignment="1">
      <alignment vertical="center"/>
    </xf>
    <xf numFmtId="0" fontId="0" fillId="0" borderId="0" xfId="3675" applyFont="1"/>
    <xf numFmtId="0" fontId="23" fillId="0" borderId="0" xfId="2265" applyFont="1" applyAlignment="1">
      <alignment vertical="center"/>
    </xf>
    <xf numFmtId="0" fontId="0" fillId="0" borderId="0" xfId="2265" applyFont="1" applyBorder="1" applyAlignment="1">
      <alignment vertical="center"/>
    </xf>
    <xf numFmtId="0" fontId="17" fillId="0" borderId="2" xfId="2265" applyFont="1" applyBorder="1" applyAlignment="1">
      <alignment horizontal="center" vertical="center"/>
    </xf>
    <xf numFmtId="0" fontId="9" fillId="0" borderId="2" xfId="1681" applyFont="1" applyBorder="1" applyAlignment="1">
      <alignment horizontal="center" vertical="center"/>
    </xf>
    <xf numFmtId="0" fontId="9" fillId="0" borderId="2" xfId="3675" applyFont="1" applyBorder="1" applyAlignment="1">
      <alignment horizontal="center"/>
    </xf>
    <xf numFmtId="0" fontId="9" fillId="0" borderId="2" xfId="1681" applyFont="1" applyBorder="1" applyAlignment="1">
      <alignment horizontal="left" vertical="center"/>
    </xf>
    <xf numFmtId="0" fontId="9" fillId="0" borderId="2" xfId="1681" applyFont="1" applyBorder="1" applyAlignment="1">
      <alignment vertical="center"/>
    </xf>
    <xf numFmtId="0" fontId="9" fillId="0" borderId="2" xfId="3753" applyFont="1" applyBorder="1"/>
    <xf numFmtId="49" fontId="9" fillId="0" borderId="2" xfId="1681" applyNumberFormat="1" applyFont="1" applyFill="1" applyBorder="1" applyAlignment="1">
      <alignment horizontal="left" vertical="center"/>
    </xf>
    <xf numFmtId="188" fontId="9" fillId="0" borderId="2" xfId="1681" applyNumberFormat="1" applyFont="1" applyFill="1" applyBorder="1" applyAlignment="1">
      <alignment horizontal="left" vertical="center"/>
    </xf>
    <xf numFmtId="0" fontId="9" fillId="0" borderId="2" xfId="1681" applyFont="1" applyBorder="1"/>
    <xf numFmtId="0" fontId="9" fillId="0" borderId="0" xfId="0" applyFont="1">
      <alignment vertical="center"/>
    </xf>
    <xf numFmtId="0" fontId="0" fillId="0" borderId="0" xfId="3443" applyFont="1"/>
    <xf numFmtId="0" fontId="19" fillId="0" borderId="0" xfId="3443" applyFont="1" applyAlignment="1">
      <alignment horizontal="right" vertical="center"/>
    </xf>
    <xf numFmtId="0" fontId="17" fillId="0" borderId="2" xfId="3443" applyFont="1" applyBorder="1" applyAlignment="1">
      <alignment horizontal="centerContinuous" vertical="center"/>
    </xf>
    <xf numFmtId="0" fontId="17" fillId="0" borderId="2" xfId="3443" applyFont="1" applyBorder="1" applyAlignment="1">
      <alignment horizontal="center" vertical="center"/>
    </xf>
    <xf numFmtId="0" fontId="9" fillId="0" borderId="2" xfId="3443" applyFont="1" applyBorder="1" applyAlignment="1">
      <alignment vertical="center"/>
    </xf>
    <xf numFmtId="176" fontId="9" fillId="0" borderId="2" xfId="3443" applyNumberFormat="1" applyFont="1" applyFill="1" applyBorder="1" applyAlignment="1">
      <alignment horizontal="right" vertical="center" wrapText="1"/>
    </xf>
    <xf numFmtId="4" fontId="9" fillId="0" borderId="2" xfId="3443" applyNumberFormat="1" applyFont="1" applyFill="1" applyBorder="1" applyAlignment="1">
      <alignment horizontal="right" vertical="center" wrapText="1"/>
    </xf>
    <xf numFmtId="0" fontId="9" fillId="0" borderId="2" xfId="3443" applyFont="1" applyBorder="1" applyAlignment="1">
      <alignment horizontal="center" vertical="center"/>
    </xf>
    <xf numFmtId="0" fontId="25" fillId="0" borderId="0" xfId="0" applyFont="1" applyAlignment="1">
      <alignment vertical="center"/>
    </xf>
    <xf numFmtId="0" fontId="26" fillId="0" borderId="0" xfId="0" applyFont="1" applyAlignment="1">
      <alignment vertical="center"/>
    </xf>
    <xf numFmtId="0" fontId="25" fillId="0" borderId="0" xfId="0" applyFont="1">
      <alignment vertical="center"/>
    </xf>
    <xf numFmtId="0" fontId="18" fillId="0" borderId="2" xfId="0" applyFont="1" applyBorder="1" applyAlignment="1">
      <alignment horizontal="center" vertical="center"/>
    </xf>
    <xf numFmtId="0" fontId="0" fillId="0" borderId="2" xfId="0" applyBorder="1" applyAlignment="1">
      <alignment vertical="center"/>
    </xf>
    <xf numFmtId="0" fontId="16" fillId="0" borderId="2" xfId="0" applyFont="1" applyBorder="1" applyAlignment="1">
      <alignment horizontal="centerContinuous" vertical="center" wrapText="1"/>
    </xf>
    <xf numFmtId="0" fontId="0" fillId="0" borderId="0" xfId="0" applyAlignment="1">
      <alignment horizontal="center" vertical="center"/>
    </xf>
    <xf numFmtId="0" fontId="0" fillId="0" borderId="0" xfId="3438" applyFont="1"/>
    <xf numFmtId="0" fontId="19" fillId="0" borderId="0" xfId="3438" applyFont="1"/>
    <xf numFmtId="49" fontId="19" fillId="0" borderId="0" xfId="3438" applyNumberFormat="1" applyFont="1" applyFill="1" applyAlignment="1" applyProtection="1">
      <alignment horizontal="center" vertical="center"/>
    </xf>
    <xf numFmtId="0" fontId="19" fillId="0" borderId="0" xfId="3438" applyFont="1" applyAlignment="1">
      <alignment horizontal="center" vertical="center" wrapText="1"/>
    </xf>
    <xf numFmtId="192" fontId="19" fillId="0" borderId="0" xfId="3438" applyNumberFormat="1" applyFont="1" applyAlignment="1">
      <alignment horizontal="center" vertical="center"/>
    </xf>
    <xf numFmtId="0" fontId="19" fillId="0" borderId="0" xfId="3438" applyFont="1" applyAlignment="1">
      <alignment horizontal="center" vertical="center"/>
    </xf>
    <xf numFmtId="49" fontId="30" fillId="0" borderId="0" xfId="3438" applyNumberFormat="1" applyFont="1" applyFill="1" applyAlignment="1" applyProtection="1">
      <alignment horizontal="center" vertical="center" wrapText="1"/>
    </xf>
    <xf numFmtId="0" fontId="0" fillId="0" borderId="0" xfId="3438" applyFont="1" applyAlignment="1">
      <alignment horizontal="center" vertical="center" wrapText="1"/>
    </xf>
    <xf numFmtId="192" fontId="0" fillId="0" borderId="0" xfId="3438" applyNumberFormat="1" applyFont="1" applyAlignment="1">
      <alignment horizontal="center" vertical="center"/>
    </xf>
    <xf numFmtId="0" fontId="16" fillId="0" borderId="2" xfId="0" applyFont="1" applyBorder="1" applyAlignment="1">
      <alignment horizontal="center" vertical="center" wrapText="1"/>
    </xf>
    <xf numFmtId="0" fontId="17" fillId="0" borderId="2" xfId="3748" applyNumberFormat="1" applyFont="1" applyFill="1" applyBorder="1" applyAlignment="1" applyProtection="1">
      <alignment horizontal="center" vertical="center" wrapText="1"/>
    </xf>
    <xf numFmtId="0" fontId="9" fillId="0" borderId="2" xfId="3438" applyFont="1" applyBorder="1" applyAlignment="1">
      <alignment horizontal="center" vertical="center"/>
    </xf>
    <xf numFmtId="0" fontId="18" fillId="0" borderId="2" xfId="0" applyFont="1" applyBorder="1" applyAlignment="1">
      <alignment horizontal="center" vertical="center" wrapText="1"/>
    </xf>
    <xf numFmtId="49" fontId="29" fillId="0" borderId="2" xfId="3438" applyNumberFormat="1" applyFont="1" applyFill="1" applyBorder="1" applyAlignment="1">
      <alignment horizontal="center" vertical="center" wrapText="1"/>
    </xf>
    <xf numFmtId="4" fontId="29" fillId="0" borderId="2" xfId="3438"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0" xfId="0" applyFont="1">
      <alignment vertical="center"/>
    </xf>
    <xf numFmtId="0" fontId="0" fillId="0" borderId="0" xfId="3440" applyFont="1"/>
    <xf numFmtId="0" fontId="0" fillId="0" borderId="0" xfId="3440" applyFont="1" applyAlignment="1">
      <alignment horizontal="right" vertical="center"/>
    </xf>
    <xf numFmtId="0" fontId="17" fillId="0" borderId="2" xfId="3440" applyFont="1" applyBorder="1" applyAlignment="1">
      <alignment horizontal="centerContinuous" vertical="center"/>
    </xf>
    <xf numFmtId="0" fontId="17" fillId="0" borderId="2" xfId="3440" applyFont="1" applyBorder="1" applyAlignment="1">
      <alignment horizontal="center" vertical="center"/>
    </xf>
    <xf numFmtId="0" fontId="9" fillId="0" borderId="2" xfId="3440" applyFont="1" applyBorder="1" applyAlignment="1">
      <alignment vertical="center"/>
    </xf>
    <xf numFmtId="176" fontId="9" fillId="0" borderId="2" xfId="3440" applyNumberFormat="1" applyFont="1" applyFill="1" applyBorder="1" applyAlignment="1">
      <alignment horizontal="right" vertical="center" wrapText="1"/>
    </xf>
    <xf numFmtId="176" fontId="9" fillId="0" borderId="2" xfId="3440" applyNumberFormat="1" applyFont="1" applyFill="1" applyBorder="1" applyAlignment="1">
      <alignment horizontal="right" vertical="center"/>
    </xf>
    <xf numFmtId="0" fontId="9" fillId="0" borderId="2" xfId="118" applyFont="1" applyBorder="1" applyAlignment="1">
      <alignment vertical="center"/>
    </xf>
    <xf numFmtId="0" fontId="9" fillId="0" borderId="2" xfId="3440" applyFont="1" applyBorder="1" applyAlignment="1">
      <alignment horizontal="center" vertical="center"/>
    </xf>
    <xf numFmtId="4" fontId="9" fillId="0" borderId="2" xfId="3440" applyNumberFormat="1" applyFont="1" applyFill="1" applyBorder="1" applyAlignment="1">
      <alignment horizontal="right" vertical="center" wrapText="1"/>
    </xf>
    <xf numFmtId="0" fontId="31" fillId="0" borderId="0" xfId="3838" applyFont="1" applyAlignment="1">
      <alignment vertical="top"/>
    </xf>
    <xf numFmtId="0" fontId="0" fillId="0" borderId="0" xfId="3838" applyFont="1" applyAlignment="1">
      <alignment horizontal="center" vertical="center"/>
    </xf>
    <xf numFmtId="0" fontId="0" fillId="0" borderId="0" xfId="3838" applyFont="1">
      <alignment vertical="center"/>
    </xf>
    <xf numFmtId="0" fontId="8" fillId="0" borderId="9" xfId="3838" applyFont="1" applyFill="1" applyBorder="1" applyAlignment="1">
      <alignment horizontal="center" vertical="center"/>
    </xf>
    <xf numFmtId="0" fontId="8" fillId="0" borderId="11" xfId="3838" applyFont="1" applyFill="1" applyBorder="1">
      <alignment vertical="center"/>
    </xf>
    <xf numFmtId="0" fontId="17" fillId="0" borderId="2" xfId="2265" quotePrefix="1" applyFont="1" applyBorder="1" applyAlignment="1">
      <alignment horizontal="center" vertical="center"/>
    </xf>
    <xf numFmtId="49" fontId="9" fillId="0" borderId="2" xfId="3438" applyNumberFormat="1" applyFont="1" applyFill="1" applyBorder="1" applyAlignment="1">
      <alignment horizontal="center" vertical="center" wrapText="1"/>
    </xf>
    <xf numFmtId="4" fontId="9" fillId="0" borderId="2" xfId="3438" applyNumberFormat="1" applyFont="1" applyFill="1" applyBorder="1" applyAlignment="1">
      <alignment horizontal="center" vertical="center" wrapText="1"/>
    </xf>
    <xf numFmtId="49" fontId="19" fillId="0" borderId="2" xfId="3438"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79" fillId="0" borderId="2" xfId="0" applyFont="1" applyBorder="1" applyAlignment="1">
      <alignment horizontal="center" vertical="center"/>
    </xf>
    <xf numFmtId="0" fontId="79" fillId="0" borderId="2" xfId="0" applyFont="1" applyBorder="1" applyAlignment="1">
      <alignment horizontal="center" vertical="center" wrapText="1"/>
    </xf>
    <xf numFmtId="0" fontId="32" fillId="0" borderId="0" xfId="3838" applyFont="1" applyAlignment="1">
      <alignment horizontal="center" vertical="top"/>
    </xf>
    <xf numFmtId="0" fontId="14" fillId="0" borderId="0" xfId="3838" applyFont="1" applyAlignment="1">
      <alignment horizontal="center" vertical="center"/>
    </xf>
    <xf numFmtId="0" fontId="33" fillId="0" borderId="2" xfId="3838" applyFont="1" applyFill="1" applyBorder="1" applyAlignment="1">
      <alignment horizontal="center" vertical="center"/>
    </xf>
    <xf numFmtId="0" fontId="14" fillId="0" borderId="0" xfId="0" applyFont="1" applyAlignment="1">
      <alignment horizontal="left" vertical="center"/>
    </xf>
    <xf numFmtId="0" fontId="2" fillId="0" borderId="0" xfId="3440" applyFont="1" applyAlignment="1">
      <alignment horizontal="center" vertical="center"/>
    </xf>
    <xf numFmtId="49" fontId="2" fillId="0" borderId="0" xfId="3438" applyNumberFormat="1" applyFont="1" applyFill="1" applyAlignment="1" applyProtection="1">
      <alignment horizontal="center" vertical="center" wrapText="1"/>
    </xf>
    <xf numFmtId="0" fontId="9" fillId="0" borderId="1" xfId="3438" applyFont="1" applyBorder="1" applyAlignment="1">
      <alignment horizontal="right" vertic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7" fillId="0" borderId="2" xfId="3438" applyNumberFormat="1" applyFont="1" applyFill="1" applyBorder="1" applyAlignment="1" applyProtection="1">
      <alignment horizontal="center" vertical="center" wrapText="1"/>
    </xf>
    <xf numFmtId="0" fontId="24" fillId="0" borderId="6" xfId="0" applyFont="1" applyBorder="1" applyAlignment="1">
      <alignment horizontal="left"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3" xfId="3748" applyNumberFormat="1" applyFont="1" applyFill="1" applyBorder="1" applyAlignment="1" applyProtection="1">
      <alignment horizontal="center" vertical="center" wrapText="1"/>
    </xf>
    <xf numFmtId="0" fontId="17" fillId="0" borderId="5" xfId="3748" applyNumberFormat="1" applyFont="1" applyFill="1" applyBorder="1" applyAlignment="1" applyProtection="1">
      <alignment horizontal="center" vertical="center" wrapText="1"/>
    </xf>
    <xf numFmtId="0" fontId="27" fillId="0" borderId="0" xfId="0" applyFont="1" applyAlignment="1">
      <alignment horizontal="center" vertical="center"/>
    </xf>
    <xf numFmtId="0" fontId="28" fillId="0" borderId="0" xfId="0" applyFont="1" applyAlignment="1">
      <alignment horizontal="center" vertical="center"/>
    </xf>
    <xf numFmtId="0" fontId="18" fillId="0" borderId="1" xfId="0" applyFont="1" applyBorder="1" applyAlignment="1">
      <alignment horizontal="right" vertical="center"/>
    </xf>
    <xf numFmtId="0" fontId="2" fillId="0" borderId="0" xfId="3443" applyFont="1" applyAlignment="1">
      <alignment horizontal="center" vertical="center"/>
    </xf>
    <xf numFmtId="0" fontId="17" fillId="0" borderId="2" xfId="0" applyFont="1" applyBorder="1" applyAlignment="1">
      <alignment horizontal="center" vertical="center"/>
    </xf>
    <xf numFmtId="188" fontId="6" fillId="0" borderId="0" xfId="3747" applyNumberFormat="1" applyFont="1" applyFill="1" applyBorder="1" applyAlignment="1">
      <alignment horizontal="left"/>
    </xf>
    <xf numFmtId="0" fontId="17" fillId="0" borderId="2" xfId="2265" applyFont="1" applyBorder="1" applyAlignment="1">
      <alignment horizontal="center" vertical="center"/>
    </xf>
    <xf numFmtId="188" fontId="24" fillId="0" borderId="0" xfId="3747" applyNumberFormat="1" applyFont="1" applyFill="1" applyBorder="1" applyAlignment="1">
      <alignment horizontal="left"/>
    </xf>
    <xf numFmtId="0" fontId="24" fillId="0" borderId="0" xfId="3747" applyNumberFormat="1" applyFont="1" applyFill="1" applyBorder="1" applyAlignment="1" applyProtection="1">
      <alignment horizontal="left" wrapText="1"/>
    </xf>
    <xf numFmtId="0" fontId="2" fillId="2" borderId="0" xfId="0" applyFont="1" applyFill="1" applyBorder="1" applyAlignment="1">
      <alignment horizontal="center" vertical="center"/>
    </xf>
    <xf numFmtId="0" fontId="16" fillId="0" borderId="7" xfId="0" applyFont="1" applyFill="1" applyBorder="1" applyAlignment="1">
      <alignment horizontal="center" vertical="center"/>
    </xf>
    <xf numFmtId="0" fontId="15" fillId="0" borderId="0" xfId="3418" applyFont="1" applyAlignment="1">
      <alignment horizontal="center" vertical="center"/>
    </xf>
    <xf numFmtId="0" fontId="9" fillId="0" borderId="0" xfId="2265" applyFont="1" applyBorder="1" applyAlignment="1">
      <alignment horizontal="right" vertical="center"/>
    </xf>
    <xf numFmtId="0" fontId="16" fillId="0" borderId="2" xfId="3378" applyFont="1" applyFill="1" applyBorder="1" applyAlignment="1">
      <alignment horizontal="center" vertical="center"/>
    </xf>
    <xf numFmtId="0" fontId="2" fillId="0" borderId="0" xfId="3807" applyFont="1" applyAlignment="1">
      <alignment horizontal="center" vertical="center"/>
    </xf>
    <xf numFmtId="0" fontId="6" fillId="0" borderId="6" xfId="0" applyFont="1" applyBorder="1" applyAlignment="1">
      <alignment horizontal="left" vertical="center" wrapText="1"/>
    </xf>
    <xf numFmtId="0" fontId="2" fillId="0" borderId="0" xfId="0" applyFont="1" applyAlignment="1">
      <alignment horizontal="center" vertical="center"/>
    </xf>
    <xf numFmtId="0" fontId="7" fillId="0" borderId="2" xfId="0" applyFont="1" applyBorder="1" applyAlignment="1">
      <alignment horizontal="center" vertical="center" wrapText="1"/>
    </xf>
    <xf numFmtId="0" fontId="6" fillId="0" borderId="6" xfId="0" applyFont="1" applyBorder="1" applyAlignment="1">
      <alignment horizontal="left" vertical="top" wrapText="1"/>
    </xf>
    <xf numFmtId="0" fontId="6" fillId="0" borderId="6" xfId="0" applyFont="1" applyBorder="1" applyAlignment="1">
      <alignment horizontal="left" vertical="top"/>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2" fillId="0" borderId="1" xfId="0" applyFont="1" applyBorder="1" applyAlignment="1">
      <alignment horizontal="center" vertical="center"/>
    </xf>
    <xf numFmtId="0" fontId="5" fillId="0" borderId="2"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 fillId="0" borderId="2" xfId="0" applyFont="1" applyBorder="1" applyAlignment="1">
      <alignment horizontal="center" vertical="top"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cellXfs>
  <cellStyles count="4951">
    <cellStyle name="?鹎%U龡&amp;H齲_x0001_C铣_x0014__x0007__x0001__x0001_" xfId="152"/>
    <cellStyle name="?鹎%U龡&amp;H齲_x0001_C铣_x0014__x0007__x0001__x0001_ 2" xfId="83"/>
    <cellStyle name="?鹎%U龡&amp;H齲_x0001_C铣_x0014__x0007__x0001__x0001_ 2 2" xfId="129"/>
    <cellStyle name="?鹎%U龡&amp;H齲_x0001_C铣_x0014__x0007__x0001__x0001_ 2 2 10" xfId="153"/>
    <cellStyle name="?鹎%U龡&amp;H齲_x0001_C铣_x0014__x0007__x0001__x0001_ 2 2 10 2" xfId="162"/>
    <cellStyle name="?鹎%U龡&amp;H齲_x0001_C铣_x0014__x0007__x0001__x0001_ 2 2 11" xfId="169"/>
    <cellStyle name="?鹎%U龡&amp;H齲_x0001_C铣_x0014__x0007__x0001__x0001_ 2 2 11 2" xfId="135"/>
    <cellStyle name="?鹎%U龡&amp;H齲_x0001_C铣_x0014__x0007__x0001__x0001_ 2 2 12" xfId="178"/>
    <cellStyle name="?鹎%U龡&amp;H齲_x0001_C铣_x0014__x0007__x0001__x0001_ 2 2 2" xfId="142"/>
    <cellStyle name="?鹎%U龡&amp;H齲_x0001_C铣_x0014__x0007__x0001__x0001_ 2 2 2 10" xfId="156"/>
    <cellStyle name="?鹎%U龡&amp;H齲_x0001_C铣_x0014__x0007__x0001__x0001_ 2 2 2 2" xfId="147"/>
    <cellStyle name="?鹎%U龡&amp;H齲_x0001_C铣_x0014__x0007__x0001__x0001_ 2 2 2 2 2" xfId="184"/>
    <cellStyle name="?鹎%U龡&amp;H齲_x0001_C铣_x0014__x0007__x0001__x0001_ 2 2 2 2 2 2" xfId="185"/>
    <cellStyle name="?鹎%U龡&amp;H齲_x0001_C铣_x0014__x0007__x0001__x0001_ 2 2 2 2 2 2 2" xfId="188"/>
    <cellStyle name="?鹎%U龡&amp;H齲_x0001_C铣_x0014__x0007__x0001__x0001_ 2 2 2 2 2 3" xfId="122"/>
    <cellStyle name="?鹎%U龡&amp;H齲_x0001_C铣_x0014__x0007__x0001__x0001_ 2 2 2 2 2 3 2" xfId="124"/>
    <cellStyle name="?鹎%U龡&amp;H齲_x0001_C铣_x0014__x0007__x0001__x0001_ 2 2 2 2 2 4" xfId="192"/>
    <cellStyle name="?鹎%U龡&amp;H齲_x0001_C铣_x0014__x0007__x0001__x0001_ 2 2 2 2 2 4 2" xfId="196"/>
    <cellStyle name="?鹎%U龡&amp;H齲_x0001_C铣_x0014__x0007__x0001__x0001_ 2 2 2 2 2 5" xfId="199"/>
    <cellStyle name="?鹎%U龡&amp;H齲_x0001_C铣_x0014__x0007__x0001__x0001_ 2 2 2 2 2_2015财政决算公开" xfId="201"/>
    <cellStyle name="?鹎%U龡&amp;H齲_x0001_C铣_x0014__x0007__x0001__x0001_ 2 2 2 2 3" xfId="204"/>
    <cellStyle name="?鹎%U龡&amp;H齲_x0001_C铣_x0014__x0007__x0001__x0001_ 2 2 2 2 3 2" xfId="205"/>
    <cellStyle name="?鹎%U龡&amp;H齲_x0001_C铣_x0014__x0007__x0001__x0001_ 2 2 2 2 3 2 2" xfId="209"/>
    <cellStyle name="?鹎%U龡&amp;H齲_x0001_C铣_x0014__x0007__x0001__x0001_ 2 2 2 2 3 3" xfId="54"/>
    <cellStyle name="?鹎%U龡&amp;H齲_x0001_C铣_x0014__x0007__x0001__x0001_ 2 2 2 2 3 3 2" xfId="80"/>
    <cellStyle name="?鹎%U龡&amp;H齲_x0001_C铣_x0014__x0007__x0001__x0001_ 2 2 2 2 3 4" xfId="217"/>
    <cellStyle name="?鹎%U龡&amp;H齲_x0001_C铣_x0014__x0007__x0001__x0001_ 2 2 2 2 3_2015财政决算公开" xfId="4"/>
    <cellStyle name="?鹎%U龡&amp;H齲_x0001_C铣_x0014__x0007__x0001__x0001_ 2 2 2 2 4" xfId="220"/>
    <cellStyle name="?鹎%U龡&amp;H齲_x0001_C铣_x0014__x0007__x0001__x0001_ 2 2 2 2 4 2" xfId="222"/>
    <cellStyle name="?鹎%U龡&amp;H齲_x0001_C铣_x0014__x0007__x0001__x0001_ 2 2 2 2 4 2 2" xfId="117"/>
    <cellStyle name="?鹎%U龡&amp;H齲_x0001_C铣_x0014__x0007__x0001__x0001_ 2 2 2 2 4 3" xfId="165"/>
    <cellStyle name="?鹎%U龡&amp;H齲_x0001_C铣_x0014__x0007__x0001__x0001_ 2 2 2 2 4 3 2" xfId="225"/>
    <cellStyle name="?鹎%U龡&amp;H齲_x0001_C铣_x0014__x0007__x0001__x0001_ 2 2 2 2 4 4" xfId="227"/>
    <cellStyle name="?鹎%U龡&amp;H齲_x0001_C铣_x0014__x0007__x0001__x0001_ 2 2 2 2 4 4 2" xfId="229"/>
    <cellStyle name="?鹎%U龡&amp;H齲_x0001_C铣_x0014__x0007__x0001__x0001_ 2 2 2 2 4 5" xfId="230"/>
    <cellStyle name="?鹎%U龡&amp;H齲_x0001_C铣_x0014__x0007__x0001__x0001_ 2 2 2 2 4_2015财政决算公开" xfId="171"/>
    <cellStyle name="?鹎%U龡&amp;H齲_x0001_C铣_x0014__x0007__x0001__x0001_ 2 2 2 2 5" xfId="233"/>
    <cellStyle name="?鹎%U龡&amp;H齲_x0001_C铣_x0014__x0007__x0001__x0001_ 2 2 2 2 5 2" xfId="235"/>
    <cellStyle name="?鹎%U龡&amp;H齲_x0001_C铣_x0014__x0007__x0001__x0001_ 2 2 2 2 6" xfId="242"/>
    <cellStyle name="?鹎%U龡&amp;H齲_x0001_C铣_x0014__x0007__x0001__x0001_ 2 2 2 2 6 2" xfId="245"/>
    <cellStyle name="?鹎%U龡&amp;H齲_x0001_C铣_x0014__x0007__x0001__x0001_ 2 2 2 2 7" xfId="252"/>
    <cellStyle name="?鹎%U龡&amp;H齲_x0001_C铣_x0014__x0007__x0001__x0001_ 2 2 2 2 7 2" xfId="257"/>
    <cellStyle name="?鹎%U龡&amp;H齲_x0001_C铣_x0014__x0007__x0001__x0001_ 2 2 2 2 8" xfId="264"/>
    <cellStyle name="?鹎%U龡&amp;H齲_x0001_C铣_x0014__x0007__x0001__x0001_ 2 2 2 2_2015财政决算公开" xfId="266"/>
    <cellStyle name="?鹎%U龡&amp;H齲_x0001_C铣_x0014__x0007__x0001__x0001_ 2 2 2 3" xfId="270"/>
    <cellStyle name="?鹎%U龡&amp;H齲_x0001_C铣_x0014__x0007__x0001__x0001_ 2 2 2 3 2" xfId="271"/>
    <cellStyle name="?鹎%U龡&amp;H齲_x0001_C铣_x0014__x0007__x0001__x0001_ 2 2 2 3 2 2" xfId="105"/>
    <cellStyle name="?鹎%U龡&amp;H齲_x0001_C铣_x0014__x0007__x0001__x0001_ 2 2 2 3 3" xfId="272"/>
    <cellStyle name="?鹎%U龡&amp;H齲_x0001_C铣_x0014__x0007__x0001__x0001_ 2 2 2 3 3 2" xfId="277"/>
    <cellStyle name="?鹎%U龡&amp;H齲_x0001_C铣_x0014__x0007__x0001__x0001_ 2 2 2 3 4" xfId="280"/>
    <cellStyle name="?鹎%U龡&amp;H齲_x0001_C铣_x0014__x0007__x0001__x0001_ 2 2 2 3 4 2" xfId="283"/>
    <cellStyle name="?鹎%U龡&amp;H齲_x0001_C铣_x0014__x0007__x0001__x0001_ 2 2 2 3 5" xfId="286"/>
    <cellStyle name="?鹎%U龡&amp;H齲_x0001_C铣_x0014__x0007__x0001__x0001_ 2 2 2 3_2015财政决算公开" xfId="126"/>
    <cellStyle name="?鹎%U龡&amp;H齲_x0001_C铣_x0014__x0007__x0001__x0001_ 2 2 2 4" xfId="289"/>
    <cellStyle name="?鹎%U龡&amp;H齲_x0001_C铣_x0014__x0007__x0001__x0001_ 2 2 2 4 2" xfId="292"/>
    <cellStyle name="?鹎%U龡&amp;H齲_x0001_C铣_x0014__x0007__x0001__x0001_ 2 2 2 4 2 2" xfId="295"/>
    <cellStyle name="?鹎%U龡&amp;H齲_x0001_C铣_x0014__x0007__x0001__x0001_ 2 2 2 4 3" xfId="298"/>
    <cellStyle name="?鹎%U龡&amp;H齲_x0001_C铣_x0014__x0007__x0001__x0001_ 2 2 2 4 3 2" xfId="299"/>
    <cellStyle name="?鹎%U龡&amp;H齲_x0001_C铣_x0014__x0007__x0001__x0001_ 2 2 2 4 4" xfId="308"/>
    <cellStyle name="?鹎%U龡&amp;H齲_x0001_C铣_x0014__x0007__x0001__x0001_ 2 2 2 4 4 2" xfId="309"/>
    <cellStyle name="?鹎%U龡&amp;H齲_x0001_C铣_x0014__x0007__x0001__x0001_ 2 2 2 4 5" xfId="314"/>
    <cellStyle name="?鹎%U龡&amp;H齲_x0001_C铣_x0014__x0007__x0001__x0001_ 2 2 2 4_2015财政决算公开" xfId="322"/>
    <cellStyle name="?鹎%U龡&amp;H齲_x0001_C铣_x0014__x0007__x0001__x0001_ 2 2 2 5" xfId="325"/>
    <cellStyle name="?鹎%U龡&amp;H齲_x0001_C铣_x0014__x0007__x0001__x0001_ 2 2 2 5 2" xfId="24"/>
    <cellStyle name="?鹎%U龡&amp;H齲_x0001_C铣_x0014__x0007__x0001__x0001_ 2 2 2 5 2 2" xfId="328"/>
    <cellStyle name="?鹎%U龡&amp;H齲_x0001_C铣_x0014__x0007__x0001__x0001_ 2 2 2 5 3" xfId="332"/>
    <cellStyle name="?鹎%U龡&amp;H齲_x0001_C铣_x0014__x0007__x0001__x0001_ 2 2 2 5 3 2" xfId="333"/>
    <cellStyle name="?鹎%U龡&amp;H齲_x0001_C铣_x0014__x0007__x0001__x0001_ 2 2 2 5 4" xfId="335"/>
    <cellStyle name="?鹎%U龡&amp;H齲_x0001_C铣_x0014__x0007__x0001__x0001_ 2 2 2 5_2015财政决算公开" xfId="337"/>
    <cellStyle name="?鹎%U龡&amp;H齲_x0001_C铣_x0014__x0007__x0001__x0001_ 2 2 2 6" xfId="338"/>
    <cellStyle name="?鹎%U龡&amp;H齲_x0001_C铣_x0014__x0007__x0001__x0001_ 2 2 2 6 2" xfId="339"/>
    <cellStyle name="?鹎%U龡&amp;H齲_x0001_C铣_x0014__x0007__x0001__x0001_ 2 2 2 6 2 2" xfId="342"/>
    <cellStyle name="?鹎%U龡&amp;H齲_x0001_C铣_x0014__x0007__x0001__x0001_ 2 2 2 6 3" xfId="347"/>
    <cellStyle name="?鹎%U龡&amp;H齲_x0001_C铣_x0014__x0007__x0001__x0001_ 2 2 2 6 3 2" xfId="350"/>
    <cellStyle name="?鹎%U龡&amp;H齲_x0001_C铣_x0014__x0007__x0001__x0001_ 2 2 2 6 4" xfId="353"/>
    <cellStyle name="?鹎%U龡&amp;H齲_x0001_C铣_x0014__x0007__x0001__x0001_ 2 2 2 6 4 2" xfId="269"/>
    <cellStyle name="?鹎%U龡&amp;H齲_x0001_C铣_x0014__x0007__x0001__x0001_ 2 2 2 6 5" xfId="354"/>
    <cellStyle name="?鹎%U龡&amp;H齲_x0001_C铣_x0014__x0007__x0001__x0001_ 2 2 2 6_2015财政决算公开" xfId="357"/>
    <cellStyle name="?鹎%U龡&amp;H齲_x0001_C铣_x0014__x0007__x0001__x0001_ 2 2 2 7" xfId="359"/>
    <cellStyle name="?鹎%U龡&amp;H齲_x0001_C铣_x0014__x0007__x0001__x0001_ 2 2 2 7 2" xfId="360"/>
    <cellStyle name="?鹎%U龡&amp;H齲_x0001_C铣_x0014__x0007__x0001__x0001_ 2 2 2 8" xfId="297"/>
    <cellStyle name="?鹎%U龡&amp;H齲_x0001_C铣_x0014__x0007__x0001__x0001_ 2 2 2 8 2" xfId="362"/>
    <cellStyle name="?鹎%U龡&amp;H齲_x0001_C铣_x0014__x0007__x0001__x0001_ 2 2 2 9" xfId="364"/>
    <cellStyle name="?鹎%U龡&amp;H齲_x0001_C铣_x0014__x0007__x0001__x0001_ 2 2 2 9 2" xfId="366"/>
    <cellStyle name="?鹎%U龡&amp;H齲_x0001_C铣_x0014__x0007__x0001__x0001_ 2 2 2_2015财政决算公开" xfId="367"/>
    <cellStyle name="?鹎%U龡&amp;H齲_x0001_C铣_x0014__x0007__x0001__x0001_ 2 2 3" xfId="158"/>
    <cellStyle name="?鹎%U龡&amp;H齲_x0001_C铣_x0014__x0007__x0001__x0001_ 2 2 3 2" xfId="371"/>
    <cellStyle name="?鹎%U龡&amp;H齲_x0001_C铣_x0014__x0007__x0001__x0001_ 2 2 3 2 2" xfId="9"/>
    <cellStyle name="?鹎%U龡&amp;H齲_x0001_C铣_x0014__x0007__x0001__x0001_ 2 2 3 2 2 2" xfId="88"/>
    <cellStyle name="?鹎%U龡&amp;H齲_x0001_C铣_x0014__x0007__x0001__x0001_ 2 2 3 2 3" xfId="203"/>
    <cellStyle name="?鹎%U龡&amp;H齲_x0001_C铣_x0014__x0007__x0001__x0001_ 2 2 3 2 3 2" xfId="374"/>
    <cellStyle name="?鹎%U龡&amp;H齲_x0001_C铣_x0014__x0007__x0001__x0001_ 2 2 3 2 4" xfId="377"/>
    <cellStyle name="?鹎%U龡&amp;H齲_x0001_C铣_x0014__x0007__x0001__x0001_ 2 2 3 2 4 2" xfId="380"/>
    <cellStyle name="?鹎%U龡&amp;H齲_x0001_C铣_x0014__x0007__x0001__x0001_ 2 2 3 2 5" xfId="383"/>
    <cellStyle name="?鹎%U龡&amp;H齲_x0001_C铣_x0014__x0007__x0001__x0001_ 2 2 3 2_2015财政决算公开" xfId="385"/>
    <cellStyle name="?鹎%U龡&amp;H齲_x0001_C铣_x0014__x0007__x0001__x0001_ 2 2 3 3" xfId="389"/>
    <cellStyle name="?鹎%U龡&amp;H齲_x0001_C铣_x0014__x0007__x0001__x0001_ 2 2 3 3 2" xfId="390"/>
    <cellStyle name="?鹎%U龡&amp;H齲_x0001_C铣_x0014__x0007__x0001__x0001_ 2 2 3 3 2 2" xfId="391"/>
    <cellStyle name="?鹎%U龡&amp;H齲_x0001_C铣_x0014__x0007__x0001__x0001_ 2 2 3 3 3" xfId="394"/>
    <cellStyle name="?鹎%U龡&amp;H齲_x0001_C铣_x0014__x0007__x0001__x0001_ 2 2 3 3 3 2" xfId="396"/>
    <cellStyle name="?鹎%U龡&amp;H齲_x0001_C铣_x0014__x0007__x0001__x0001_ 2 2 3 3 4" xfId="399"/>
    <cellStyle name="?鹎%U龡&amp;H齲_x0001_C铣_x0014__x0007__x0001__x0001_ 2 2 3 3_2015财政决算公开" xfId="294"/>
    <cellStyle name="?鹎%U龡&amp;H齲_x0001_C铣_x0014__x0007__x0001__x0001_ 2 2 3 4" xfId="404"/>
    <cellStyle name="?鹎%U龡&amp;H齲_x0001_C铣_x0014__x0007__x0001__x0001_ 2 2 3 4 2" xfId="22"/>
    <cellStyle name="?鹎%U龡&amp;H齲_x0001_C铣_x0014__x0007__x0001__x0001_ 2 2 3 4 2 2" xfId="406"/>
    <cellStyle name="?鹎%U龡&amp;H齲_x0001_C铣_x0014__x0007__x0001__x0001_ 2 2 3 4 3" xfId="410"/>
    <cellStyle name="?鹎%U龡&amp;H齲_x0001_C铣_x0014__x0007__x0001__x0001_ 2 2 3 4 3 2" xfId="411"/>
    <cellStyle name="?鹎%U龡&amp;H齲_x0001_C铣_x0014__x0007__x0001__x0001_ 2 2 3 4 4" xfId="417"/>
    <cellStyle name="?鹎%U龡&amp;H齲_x0001_C铣_x0014__x0007__x0001__x0001_ 2 2 3 4 4 2" xfId="418"/>
    <cellStyle name="?鹎%U龡&amp;H齲_x0001_C铣_x0014__x0007__x0001__x0001_ 2 2 3 4 5" xfId="150"/>
    <cellStyle name="?鹎%U龡&amp;H齲_x0001_C铣_x0014__x0007__x0001__x0001_ 2 2 3 4_2015财政决算公开" xfId="5"/>
    <cellStyle name="?鹎%U龡&amp;H齲_x0001_C铣_x0014__x0007__x0001__x0001_ 2 2 3 5" xfId="421"/>
    <cellStyle name="?鹎%U龡&amp;H齲_x0001_C铣_x0014__x0007__x0001__x0001_ 2 2 3 5 2" xfId="422"/>
    <cellStyle name="?鹎%U龡&amp;H齲_x0001_C铣_x0014__x0007__x0001__x0001_ 2 2 3 6" xfId="423"/>
    <cellStyle name="?鹎%U龡&amp;H齲_x0001_C铣_x0014__x0007__x0001__x0001_ 2 2 3 6 2" xfId="101"/>
    <cellStyle name="?鹎%U龡&amp;H齲_x0001_C铣_x0014__x0007__x0001__x0001_ 2 2 3 7" xfId="429"/>
    <cellStyle name="?鹎%U龡&amp;H齲_x0001_C铣_x0014__x0007__x0001__x0001_ 2 2 3 7 2" xfId="432"/>
    <cellStyle name="?鹎%U龡&amp;H齲_x0001_C铣_x0014__x0007__x0001__x0001_ 2 2 3 8" xfId="301"/>
    <cellStyle name="?鹎%U龡&amp;H齲_x0001_C铣_x0014__x0007__x0001__x0001_ 2 2 3_2015财政决算公开" xfId="281"/>
    <cellStyle name="?鹎%U龡&amp;H齲_x0001_C铣_x0014__x0007__x0001__x0001_ 2 2 4" xfId="368"/>
    <cellStyle name="?鹎%U龡&amp;H齲_x0001_C铣_x0014__x0007__x0001__x0001_ 2 2 4 2" xfId="435"/>
    <cellStyle name="?鹎%U龡&amp;H齲_x0001_C铣_x0014__x0007__x0001__x0001_ 2 2 4 2 2" xfId="40"/>
    <cellStyle name="?鹎%U龡&amp;H齲_x0001_C铣_x0014__x0007__x0001__x0001_ 2 2 4 3" xfId="437"/>
    <cellStyle name="?鹎%U龡&amp;H齲_x0001_C铣_x0014__x0007__x0001__x0001_ 2 2 4 3 2" xfId="438"/>
    <cellStyle name="?鹎%U龡&amp;H齲_x0001_C铣_x0014__x0007__x0001__x0001_ 2 2 4 4" xfId="439"/>
    <cellStyle name="?鹎%U龡&amp;H齲_x0001_C铣_x0014__x0007__x0001__x0001_ 2 2 4 4 2" xfId="441"/>
    <cellStyle name="?鹎%U龡&amp;H齲_x0001_C铣_x0014__x0007__x0001__x0001_ 2 2 4 5" xfId="443"/>
    <cellStyle name="?鹎%U龡&amp;H齲_x0001_C铣_x0014__x0007__x0001__x0001_ 2 2 4_2015财政决算公开" xfId="445"/>
    <cellStyle name="?鹎%U龡&amp;H齲_x0001_C铣_x0014__x0007__x0001__x0001_ 2 2 5" xfId="449"/>
    <cellStyle name="?鹎%U龡&amp;H齲_x0001_C铣_x0014__x0007__x0001__x0001_ 2 2 5 2" xfId="452"/>
    <cellStyle name="?鹎%U龡&amp;H齲_x0001_C铣_x0014__x0007__x0001__x0001_ 2 2 5 2 2" xfId="456"/>
    <cellStyle name="?鹎%U龡&amp;H齲_x0001_C铣_x0014__x0007__x0001__x0001_ 2 2 5 3" xfId="458"/>
    <cellStyle name="?鹎%U龡&amp;H齲_x0001_C铣_x0014__x0007__x0001__x0001_ 2 2 5 3 2" xfId="460"/>
    <cellStyle name="?鹎%U龡&amp;H齲_x0001_C铣_x0014__x0007__x0001__x0001_ 2 2 5 4" xfId="463"/>
    <cellStyle name="?鹎%U龡&amp;H齲_x0001_C铣_x0014__x0007__x0001__x0001_ 2 2 5 4 2" xfId="464"/>
    <cellStyle name="?鹎%U龡&amp;H齲_x0001_C铣_x0014__x0007__x0001__x0001_ 2 2 5 5" xfId="468"/>
    <cellStyle name="?鹎%U龡&amp;H齲_x0001_C铣_x0014__x0007__x0001__x0001_ 2 2 5_2015财政决算公开" xfId="472"/>
    <cellStyle name="?鹎%U龡&amp;H齲_x0001_C铣_x0014__x0007__x0001__x0001_ 2 2 6" xfId="474"/>
    <cellStyle name="?鹎%U龡&amp;H齲_x0001_C铣_x0014__x0007__x0001__x0001_ 2 2 6 2" xfId="478"/>
    <cellStyle name="?鹎%U龡&amp;H齲_x0001_C铣_x0014__x0007__x0001__x0001_ 2 2 6 2 2" xfId="482"/>
    <cellStyle name="?鹎%U龡&amp;H齲_x0001_C铣_x0014__x0007__x0001__x0001_ 2 2 6 3" xfId="489"/>
    <cellStyle name="?鹎%U龡&amp;H齲_x0001_C铣_x0014__x0007__x0001__x0001_ 2 2 6 3 2" xfId="492"/>
    <cellStyle name="?鹎%U龡&amp;H齲_x0001_C铣_x0014__x0007__x0001__x0001_ 2 2 6 4" xfId="497"/>
    <cellStyle name="?鹎%U龡&amp;H齲_x0001_C铣_x0014__x0007__x0001__x0001_ 2 2 6_2015财政决算公开" xfId="500"/>
    <cellStyle name="?鹎%U龡&amp;H齲_x0001_C铣_x0014__x0007__x0001__x0001_ 2 2 7" xfId="501"/>
    <cellStyle name="?鹎%U龡&amp;H齲_x0001_C铣_x0014__x0007__x0001__x0001_ 2 2 7 2" xfId="509"/>
    <cellStyle name="?鹎%U龡&amp;H齲_x0001_C铣_x0014__x0007__x0001__x0001_ 2 2 7 2 2" xfId="316"/>
    <cellStyle name="?鹎%U龡&amp;H齲_x0001_C铣_x0014__x0007__x0001__x0001_ 2 2 7 3" xfId="514"/>
    <cellStyle name="?鹎%U龡&amp;H齲_x0001_C铣_x0014__x0007__x0001__x0001_ 2 2 7 3 2" xfId="516"/>
    <cellStyle name="?鹎%U龡&amp;H齲_x0001_C铣_x0014__x0007__x0001__x0001_ 2 2 7 4" xfId="519"/>
    <cellStyle name="?鹎%U龡&amp;H齲_x0001_C铣_x0014__x0007__x0001__x0001_ 2 2 7 4 2" xfId="355"/>
    <cellStyle name="?鹎%U龡&amp;H齲_x0001_C铣_x0014__x0007__x0001__x0001_ 2 2 7 5" xfId="525"/>
    <cellStyle name="?鹎%U龡&amp;H齲_x0001_C铣_x0014__x0007__x0001__x0001_ 2 2 7_2015财政决算公开" xfId="526"/>
    <cellStyle name="?鹎%U龡&amp;H齲_x0001_C铣_x0014__x0007__x0001__x0001_ 2 2 8" xfId="133"/>
    <cellStyle name="?鹎%U龡&amp;H齲_x0001_C铣_x0014__x0007__x0001__x0001_ 2 2 8 2" xfId="144"/>
    <cellStyle name="?鹎%U龡&amp;H齲_x0001_C铣_x0014__x0007__x0001__x0001_ 2 2 9" xfId="531"/>
    <cellStyle name="?鹎%U龡&amp;H齲_x0001_C铣_x0014__x0007__x0001__x0001_ 2 2 9 2" xfId="387"/>
    <cellStyle name="?鹎%U龡&amp;H齲_x0001_C铣_x0014__x0007__x0001__x0001_ 2 2_2015财政决算公开" xfId="537"/>
    <cellStyle name="?鹎%U龡&amp;H齲_x0001_C铣_x0014__x0007__x0001__x0001_ 2 3" xfId="529"/>
    <cellStyle name="?鹎%U龡&amp;H齲_x0001_C铣_x0014__x0007__x0001__x0001_ 2 3 10" xfId="290"/>
    <cellStyle name="?鹎%U龡&amp;H齲_x0001_C铣_x0014__x0007__x0001__x0001_ 2 3 2" xfId="388"/>
    <cellStyle name="?鹎%U龡&amp;H齲_x0001_C铣_x0014__x0007__x0001__x0001_ 2 3 2 2" xfId="541"/>
    <cellStyle name="?鹎%U龡&amp;H齲_x0001_C铣_x0014__x0007__x0001__x0001_ 2 3 2 2 2" xfId="543"/>
    <cellStyle name="?鹎%U龡&amp;H齲_x0001_C铣_x0014__x0007__x0001__x0001_ 2 3 2 2 2 2" xfId="544"/>
    <cellStyle name="?鹎%U龡&amp;H齲_x0001_C铣_x0014__x0007__x0001__x0001_ 2 3 2 2 3" xfId="477"/>
    <cellStyle name="?鹎%U龡&amp;H齲_x0001_C铣_x0014__x0007__x0001__x0001_ 2 3 2 2 3 2" xfId="481"/>
    <cellStyle name="?鹎%U龡&amp;H齲_x0001_C铣_x0014__x0007__x0001__x0001_ 2 3 2 2 4" xfId="488"/>
    <cellStyle name="?鹎%U龡&amp;H齲_x0001_C铣_x0014__x0007__x0001__x0001_ 2 3 2 2 4 2" xfId="491"/>
    <cellStyle name="?鹎%U龡&amp;H齲_x0001_C铣_x0014__x0007__x0001__x0001_ 2 3 2 2 5" xfId="496"/>
    <cellStyle name="?鹎%U龡&amp;H齲_x0001_C铣_x0014__x0007__x0001__x0001_ 2 3 2 2_2015财政决算公开" xfId="547"/>
    <cellStyle name="?鹎%U龡&amp;H齲_x0001_C铣_x0014__x0007__x0001__x0001_ 2 3 2 3" xfId="548"/>
    <cellStyle name="?鹎%U龡&amp;H齲_x0001_C铣_x0014__x0007__x0001__x0001_ 2 3 2 3 2" xfId="35"/>
    <cellStyle name="?鹎%U龡&amp;H齲_x0001_C铣_x0014__x0007__x0001__x0001_ 2 3 2 3 2 2" xfId="288"/>
    <cellStyle name="?鹎%U龡&amp;H齲_x0001_C铣_x0014__x0007__x0001__x0001_ 2 3 2 3 3" xfId="505"/>
    <cellStyle name="?鹎%U龡&amp;H齲_x0001_C铣_x0014__x0007__x0001__x0001_ 2 3 2 3 3 2" xfId="321"/>
    <cellStyle name="?鹎%U龡&amp;H齲_x0001_C铣_x0014__x0007__x0001__x0001_ 2 3 2 3 4" xfId="512"/>
    <cellStyle name="?鹎%U龡&amp;H齲_x0001_C铣_x0014__x0007__x0001__x0001_ 2 3 2 3_2015财政决算公开" xfId="550"/>
    <cellStyle name="?鹎%U龡&amp;H齲_x0001_C铣_x0014__x0007__x0001__x0001_ 2 3 2 4" xfId="552"/>
    <cellStyle name="?鹎%U龡&amp;H齲_x0001_C铣_x0014__x0007__x0001__x0001_ 2 3 2 4 2" xfId="553"/>
    <cellStyle name="?鹎%U龡&amp;H齲_x0001_C铣_x0014__x0007__x0001__x0001_ 2 3 2 4 2 2" xfId="556"/>
    <cellStyle name="?鹎%U龡&amp;H齲_x0001_C铣_x0014__x0007__x0001__x0001_ 2 3 2 4 3" xfId="146"/>
    <cellStyle name="?鹎%U龡&amp;H齲_x0001_C铣_x0014__x0007__x0001__x0001_ 2 3 2 4 3 2" xfId="151"/>
    <cellStyle name="?鹎%U龡&amp;H齲_x0001_C铣_x0014__x0007__x0001__x0001_ 2 3 2 4 4" xfId="160"/>
    <cellStyle name="?鹎%U龡&amp;H齲_x0001_C铣_x0014__x0007__x0001__x0001_ 2 3 2 4 4 2" xfId="372"/>
    <cellStyle name="?鹎%U龡&amp;H齲_x0001_C铣_x0014__x0007__x0001__x0001_ 2 3 2 4 5" xfId="370"/>
    <cellStyle name="?鹎%U龡&amp;H齲_x0001_C铣_x0014__x0007__x0001__x0001_ 2 3 2 4_2015财政决算公开" xfId="560"/>
    <cellStyle name="?鹎%U龡&amp;H齲_x0001_C铣_x0014__x0007__x0001__x0001_ 2 3 2 5" xfId="561"/>
    <cellStyle name="?鹎%U龡&amp;H齲_x0001_C铣_x0014__x0007__x0001__x0001_ 2 3 2 5 2" xfId="562"/>
    <cellStyle name="?鹎%U龡&amp;H齲_x0001_C铣_x0014__x0007__x0001__x0001_ 2 3 2 6" xfId="563"/>
    <cellStyle name="?鹎%U龡&amp;H齲_x0001_C铣_x0014__x0007__x0001__x0001_ 2 3 2 6 2" xfId="564"/>
    <cellStyle name="?鹎%U龡&amp;H齲_x0001_C铣_x0014__x0007__x0001__x0001_ 2 3 2 7" xfId="567"/>
    <cellStyle name="?鹎%U龡&amp;H齲_x0001_C铣_x0014__x0007__x0001__x0001_ 2 3 2 7 2" xfId="569"/>
    <cellStyle name="?鹎%U龡&amp;H齲_x0001_C铣_x0014__x0007__x0001__x0001_ 2 3 2 8" xfId="331"/>
    <cellStyle name="?鹎%U龡&amp;H齲_x0001_C铣_x0014__x0007__x0001__x0001_ 2 3 2_2015财政决算公开" xfId="89"/>
    <cellStyle name="?鹎%U龡&amp;H齲_x0001_C铣_x0014__x0007__x0001__x0001_ 2 3 3" xfId="571"/>
    <cellStyle name="?鹎%U龡&amp;H齲_x0001_C铣_x0014__x0007__x0001__x0001_ 2 3 3 2" xfId="572"/>
    <cellStyle name="?鹎%U龡&amp;H齲_x0001_C铣_x0014__x0007__x0001__x0001_ 2 3 3 2 2" xfId="323"/>
    <cellStyle name="?鹎%U龡&amp;H齲_x0001_C铣_x0014__x0007__x0001__x0001_ 2 3 3 3" xfId="573"/>
    <cellStyle name="?鹎%U龡&amp;H齲_x0001_C铣_x0014__x0007__x0001__x0001_ 2 3 3 3 2" xfId="574"/>
    <cellStyle name="?鹎%U龡&amp;H齲_x0001_C铣_x0014__x0007__x0001__x0001_ 2 3 3 4" xfId="26"/>
    <cellStyle name="?鹎%U龡&amp;H齲_x0001_C铣_x0014__x0007__x0001__x0001_ 2 3 3 4 2" xfId="575"/>
    <cellStyle name="?鹎%U龡&amp;H齲_x0001_C铣_x0014__x0007__x0001__x0001_ 2 3 3 5" xfId="576"/>
    <cellStyle name="?鹎%U龡&amp;H齲_x0001_C铣_x0014__x0007__x0001__x0001_ 2 3 3_2015财政决算公开" xfId="581"/>
    <cellStyle name="?鹎%U龡&amp;H齲_x0001_C铣_x0014__x0007__x0001__x0001_ 2 3 4" xfId="582"/>
    <cellStyle name="?鹎%U龡&amp;H齲_x0001_C铣_x0014__x0007__x0001__x0001_ 2 3 4 2" xfId="585"/>
    <cellStyle name="?鹎%U龡&amp;H齲_x0001_C铣_x0014__x0007__x0001__x0001_ 2 3 4 2 2" xfId="586"/>
    <cellStyle name="?鹎%U龡&amp;H齲_x0001_C铣_x0014__x0007__x0001__x0001_ 2 3 4 3" xfId="588"/>
    <cellStyle name="?鹎%U龡&amp;H齲_x0001_C铣_x0014__x0007__x0001__x0001_ 2 3 4 3 2" xfId="244"/>
    <cellStyle name="?鹎%U龡&amp;H齲_x0001_C铣_x0014__x0007__x0001__x0001_ 2 3 4 4" xfId="590"/>
    <cellStyle name="?鹎%U龡&amp;H齲_x0001_C铣_x0014__x0007__x0001__x0001_ 2 3 4 4 2" xfId="591"/>
    <cellStyle name="?鹎%U龡&amp;H齲_x0001_C铣_x0014__x0007__x0001__x0001_ 2 3 4 5" xfId="593"/>
    <cellStyle name="?鹎%U龡&amp;H齲_x0001_C铣_x0014__x0007__x0001__x0001_ 2 3 4_2015财政决算公开" xfId="554"/>
    <cellStyle name="?鹎%U龡&amp;H齲_x0001_C铣_x0014__x0007__x0001__x0001_ 2 3 5" xfId="595"/>
    <cellStyle name="?鹎%U龡&amp;H齲_x0001_C铣_x0014__x0007__x0001__x0001_ 2 3 5 2" xfId="31"/>
    <cellStyle name="?鹎%U龡&amp;H齲_x0001_C铣_x0014__x0007__x0001__x0001_ 2 3 5 2 2" xfId="598"/>
    <cellStyle name="?鹎%U龡&amp;H齲_x0001_C铣_x0014__x0007__x0001__x0001_ 2 3 5 3" xfId="21"/>
    <cellStyle name="?鹎%U龡&amp;H齲_x0001_C铣_x0014__x0007__x0001__x0001_ 2 3 5 3 2" xfId="603"/>
    <cellStyle name="?鹎%U龡&amp;H齲_x0001_C铣_x0014__x0007__x0001__x0001_ 2 3 5 4" xfId="51"/>
    <cellStyle name="?鹎%U龡&amp;H齲_x0001_C铣_x0014__x0007__x0001__x0001_ 2 3 5_2015财政决算公开" xfId="606"/>
    <cellStyle name="?鹎%U龡&amp;H齲_x0001_C铣_x0014__x0007__x0001__x0001_ 2 3 6" xfId="610"/>
    <cellStyle name="?鹎%U龡&amp;H齲_x0001_C铣_x0014__x0007__x0001__x0001_ 2 3 6 2" xfId="613"/>
    <cellStyle name="?鹎%U龡&amp;H齲_x0001_C铣_x0014__x0007__x0001__x0001_ 2 3 6 2 2" xfId="615"/>
    <cellStyle name="?鹎%U龡&amp;H齲_x0001_C铣_x0014__x0007__x0001__x0001_ 2 3 6 3" xfId="617"/>
    <cellStyle name="?鹎%U龡&amp;H齲_x0001_C铣_x0014__x0007__x0001__x0001_ 2 3 6 3 2" xfId="621"/>
    <cellStyle name="?鹎%U龡&amp;H齲_x0001_C铣_x0014__x0007__x0001__x0001_ 2 3 6 4" xfId="622"/>
    <cellStyle name="?鹎%U龡&amp;H齲_x0001_C铣_x0014__x0007__x0001__x0001_ 2 3 6 4 2" xfId="627"/>
    <cellStyle name="?鹎%U龡&amp;H齲_x0001_C铣_x0014__x0007__x0001__x0001_ 2 3 6 5" xfId="45"/>
    <cellStyle name="?鹎%U龡&amp;H齲_x0001_C铣_x0014__x0007__x0001__x0001_ 2 3 6_2015财政决算公开" xfId="258"/>
    <cellStyle name="?鹎%U龡&amp;H齲_x0001_C铣_x0014__x0007__x0001__x0001_ 2 3 7" xfId="628"/>
    <cellStyle name="?鹎%U龡&amp;H齲_x0001_C铣_x0014__x0007__x0001__x0001_ 2 3 7 2" xfId="632"/>
    <cellStyle name="?鹎%U龡&amp;H齲_x0001_C铣_x0014__x0007__x0001__x0001_ 2 3 8" xfId="637"/>
    <cellStyle name="?鹎%U龡&amp;H齲_x0001_C铣_x0014__x0007__x0001__x0001_ 2 3 8 2" xfId="641"/>
    <cellStyle name="?鹎%U龡&amp;H齲_x0001_C铣_x0014__x0007__x0001__x0001_ 2 3 9" xfId="644"/>
    <cellStyle name="?鹎%U龡&amp;H齲_x0001_C铣_x0014__x0007__x0001__x0001_ 2 3 9 2" xfId="647"/>
    <cellStyle name="?鹎%U龡&amp;H齲_x0001_C铣_x0014__x0007__x0001__x0001_ 2 3_2015财政决算公开" xfId="584"/>
    <cellStyle name="?鹎%U龡&amp;H齲_x0001_C铣_x0014__x0007__x0001__x0001_ 2 4" xfId="392"/>
    <cellStyle name="?鹎%U龡&amp;H齲_x0001_C铣_x0014__x0007__x0001__x0001_ 2 4 10" xfId="517"/>
    <cellStyle name="?鹎%U龡&amp;H齲_x0001_C铣_x0014__x0007__x0001__x0001_ 2 4 2" xfId="649"/>
    <cellStyle name="?鹎%U龡&amp;H齲_x0001_C铣_x0014__x0007__x0001__x0001_ 2 4 2 2" xfId="69"/>
    <cellStyle name="?鹎%U龡&amp;H齲_x0001_C铣_x0014__x0007__x0001__x0001_ 2 4 2 2 2" xfId="653"/>
    <cellStyle name="?鹎%U龡&amp;H齲_x0001_C铣_x0014__x0007__x0001__x0001_ 2 4 2 2 2 2" xfId="657"/>
    <cellStyle name="?鹎%U龡&amp;H齲_x0001_C铣_x0014__x0007__x0001__x0001_ 2 4 2 2 3" xfId="662"/>
    <cellStyle name="?鹎%U龡&amp;H齲_x0001_C铣_x0014__x0007__x0001__x0001_ 2 4 2 2 3 2" xfId="666"/>
    <cellStyle name="?鹎%U龡&amp;H齲_x0001_C铣_x0014__x0007__x0001__x0001_ 2 4 2 2 4" xfId="671"/>
    <cellStyle name="?鹎%U龡&amp;H齲_x0001_C铣_x0014__x0007__x0001__x0001_ 2 4 2 2 4 2" xfId="677"/>
    <cellStyle name="?鹎%U龡&amp;H齲_x0001_C铣_x0014__x0007__x0001__x0001_ 2 4 2 2 5" xfId="236"/>
    <cellStyle name="?鹎%U龡&amp;H齲_x0001_C铣_x0014__x0007__x0001__x0001_ 2 4 2 2_2015财政决算公开" xfId="440"/>
    <cellStyle name="?鹎%U龡&amp;H齲_x0001_C铣_x0014__x0007__x0001__x0001_ 2 4 2 3" xfId="680"/>
    <cellStyle name="?鹎%U龡&amp;H齲_x0001_C铣_x0014__x0007__x0001__x0001_ 2 4 2 3 2" xfId="154"/>
    <cellStyle name="?鹎%U龡&amp;H齲_x0001_C铣_x0014__x0007__x0001__x0001_ 2 4 2 3 2 2" xfId="167"/>
    <cellStyle name="?鹎%U龡&amp;H齲_x0001_C铣_x0014__x0007__x0001__x0001_ 2 4 2 3 3" xfId="172"/>
    <cellStyle name="?鹎%U龡&amp;H齲_x0001_C铣_x0014__x0007__x0001__x0001_ 2 4 2 3 3 2" xfId="136"/>
    <cellStyle name="?鹎%U龡&amp;H齲_x0001_C铣_x0014__x0007__x0001__x0001_ 2 4 2 3 4" xfId="179"/>
    <cellStyle name="?鹎%U龡&amp;H齲_x0001_C铣_x0014__x0007__x0001__x0001_ 2 4 2 3_2015财政决算公开" xfId="684"/>
    <cellStyle name="?鹎%U龡&amp;H齲_x0001_C铣_x0014__x0007__x0001__x0001_ 2 4 2 4" xfId="686"/>
    <cellStyle name="?鹎%U龡&amp;H齲_x0001_C铣_x0014__x0007__x0001__x0001_ 2 4 2 4 2" xfId="687"/>
    <cellStyle name="?鹎%U龡&amp;H齲_x0001_C铣_x0014__x0007__x0001__x0001_ 2 4 2 4 2 2" xfId="688"/>
    <cellStyle name="?鹎%U龡&amp;H齲_x0001_C铣_x0014__x0007__x0001__x0001_ 2 4 2 4 3" xfId="691"/>
    <cellStyle name="?鹎%U龡&amp;H齲_x0001_C铣_x0014__x0007__x0001__x0001_ 2 4 2 4 3 2" xfId="697"/>
    <cellStyle name="?鹎%U龡&amp;H齲_x0001_C铣_x0014__x0007__x0001__x0001_ 2 4 2 4 4" xfId="703"/>
    <cellStyle name="?鹎%U龡&amp;H齲_x0001_C铣_x0014__x0007__x0001__x0001_ 2 4 2 4 4 2" xfId="709"/>
    <cellStyle name="?鹎%U龡&amp;H齲_x0001_C铣_x0014__x0007__x0001__x0001_ 2 4 2 4 5" xfId="261"/>
    <cellStyle name="?鹎%U龡&amp;H齲_x0001_C铣_x0014__x0007__x0001__x0001_ 2 4 2 4_2015财政决算公开" xfId="712"/>
    <cellStyle name="?鹎%U龡&amp;H齲_x0001_C铣_x0014__x0007__x0001__x0001_ 2 4 2 5" xfId="714"/>
    <cellStyle name="?鹎%U龡&amp;H齲_x0001_C铣_x0014__x0007__x0001__x0001_ 2 4 2 5 2" xfId="28"/>
    <cellStyle name="?鹎%U龡&amp;H齲_x0001_C铣_x0014__x0007__x0001__x0001_ 2 4 2 6" xfId="656"/>
    <cellStyle name="?鹎%U龡&amp;H齲_x0001_C铣_x0014__x0007__x0001__x0001_ 2 4 2 6 2" xfId="715"/>
    <cellStyle name="?鹎%U龡&amp;H齲_x0001_C铣_x0014__x0007__x0001__x0001_ 2 4 2 7" xfId="716"/>
    <cellStyle name="?鹎%U龡&amp;H齲_x0001_C铣_x0014__x0007__x0001__x0001_ 2 4 2 7 2" xfId="720"/>
    <cellStyle name="?鹎%U龡&amp;H齲_x0001_C铣_x0014__x0007__x0001__x0001_ 2 4 2 8" xfId="346"/>
    <cellStyle name="?鹎%U龡&amp;H齲_x0001_C铣_x0014__x0007__x0001__x0001_ 2 4 2_2015财政决算公开" xfId="723"/>
    <cellStyle name="?鹎%U龡&amp;H齲_x0001_C铣_x0014__x0007__x0001__x0001_ 2 4 3" xfId="724"/>
    <cellStyle name="?鹎%U龡&amp;H齲_x0001_C铣_x0014__x0007__x0001__x0001_ 2 4 3 2" xfId="727"/>
    <cellStyle name="?鹎%U龡&amp;H齲_x0001_C铣_x0014__x0007__x0001__x0001_ 2 4 3 2 2" xfId="729"/>
    <cellStyle name="?鹎%U龡&amp;H齲_x0001_C铣_x0014__x0007__x0001__x0001_ 2 4 3 3" xfId="732"/>
    <cellStyle name="?鹎%U龡&amp;H齲_x0001_C铣_x0014__x0007__x0001__x0001_ 2 4 3 3 2" xfId="734"/>
    <cellStyle name="?鹎%U龡&amp;H齲_x0001_C铣_x0014__x0007__x0001__x0001_ 2 4 3 4" xfId="735"/>
    <cellStyle name="?鹎%U龡&amp;H齲_x0001_C铣_x0014__x0007__x0001__x0001_ 2 4 3 4 2" xfId="737"/>
    <cellStyle name="?鹎%U龡&amp;H齲_x0001_C铣_x0014__x0007__x0001__x0001_ 2 4 3 5" xfId="739"/>
    <cellStyle name="?鹎%U龡&amp;H齲_x0001_C铣_x0014__x0007__x0001__x0001_ 2 4 3_2015财政决算公开" xfId="743"/>
    <cellStyle name="?鹎%U龡&amp;H齲_x0001_C铣_x0014__x0007__x0001__x0001_ 2 4 4" xfId="746"/>
    <cellStyle name="?鹎%U龡&amp;H齲_x0001_C铣_x0014__x0007__x0001__x0001_ 2 4 4 2" xfId="748"/>
    <cellStyle name="?鹎%U龡&amp;H齲_x0001_C铣_x0014__x0007__x0001__x0001_ 2 4 4 2 2" xfId="465"/>
    <cellStyle name="?鹎%U龡&amp;H齲_x0001_C铣_x0014__x0007__x0001__x0001_ 2 4 4 3" xfId="750"/>
    <cellStyle name="?鹎%U龡&amp;H齲_x0001_C铣_x0014__x0007__x0001__x0001_ 2 4 4 3 2" xfId="78"/>
    <cellStyle name="?鹎%U龡&amp;H齲_x0001_C铣_x0014__x0007__x0001__x0001_ 2 4 4 4" xfId="752"/>
    <cellStyle name="?鹎%U龡&amp;H齲_x0001_C铣_x0014__x0007__x0001__x0001_ 2 4 4 4 2" xfId="521"/>
    <cellStyle name="?鹎%U龡&amp;H齲_x0001_C铣_x0014__x0007__x0001__x0001_ 2 4 4 5" xfId="755"/>
    <cellStyle name="?鹎%U龡&amp;H齲_x0001_C铣_x0014__x0007__x0001__x0001_ 2 4 4_2015财政决算公开" xfId="759"/>
    <cellStyle name="?鹎%U龡&amp;H齲_x0001_C铣_x0014__x0007__x0001__x0001_ 2 4 5" xfId="761"/>
    <cellStyle name="?鹎%U龡&amp;H齲_x0001_C铣_x0014__x0007__x0001__x0001_ 2 4 5 2" xfId="765"/>
    <cellStyle name="?鹎%U龡&amp;H齲_x0001_C铣_x0014__x0007__x0001__x0001_ 2 4 5 2 2" xfId="112"/>
    <cellStyle name="?鹎%U龡&amp;H齲_x0001_C铣_x0014__x0007__x0001__x0001_ 2 4 5 3" xfId="768"/>
    <cellStyle name="?鹎%U龡&amp;H齲_x0001_C铣_x0014__x0007__x0001__x0001_ 2 4 5 3 2" xfId="47"/>
    <cellStyle name="?鹎%U龡&amp;H齲_x0001_C铣_x0014__x0007__x0001__x0001_ 2 4 5 4" xfId="470"/>
    <cellStyle name="?鹎%U龡&amp;H齲_x0001_C铣_x0014__x0007__x0001__x0001_ 2 4 5_2015财政决算公开" xfId="624"/>
    <cellStyle name="?鹎%U龡&amp;H齲_x0001_C铣_x0014__x0007__x0001__x0001_ 2 4 6" xfId="770"/>
    <cellStyle name="?鹎%U龡&amp;H齲_x0001_C铣_x0014__x0007__x0001__x0001_ 2 4 6 2" xfId="772"/>
    <cellStyle name="?鹎%U龡&amp;H齲_x0001_C铣_x0014__x0007__x0001__x0001_ 2 4 6 2 2" xfId="775"/>
    <cellStyle name="?鹎%U龡&amp;H齲_x0001_C铣_x0014__x0007__x0001__x0001_ 2 4 6 3" xfId="780"/>
    <cellStyle name="?鹎%U龡&amp;H齲_x0001_C铣_x0014__x0007__x0001__x0001_ 2 4 6 3 2" xfId="785"/>
    <cellStyle name="?鹎%U龡&amp;H齲_x0001_C铣_x0014__x0007__x0001__x0001_ 2 4 6 4" xfId="790"/>
    <cellStyle name="?鹎%U龡&amp;H齲_x0001_C铣_x0014__x0007__x0001__x0001_ 2 4 6 4 2" xfId="792"/>
    <cellStyle name="?鹎%U龡&amp;H齲_x0001_C铣_x0014__x0007__x0001__x0001_ 2 4 6 5" xfId="783"/>
    <cellStyle name="?鹎%U龡&amp;H齲_x0001_C铣_x0014__x0007__x0001__x0001_ 2 4 6_2015财政决算公开" xfId="795"/>
    <cellStyle name="?鹎%U龡&amp;H齲_x0001_C铣_x0014__x0007__x0001__x0001_ 2 4 7" xfId="797"/>
    <cellStyle name="?鹎%U龡&amp;H齲_x0001_C铣_x0014__x0007__x0001__x0001_ 2 4 7 2" xfId="255"/>
    <cellStyle name="?鹎%U龡&amp;H齲_x0001_C铣_x0014__x0007__x0001__x0001_ 2 4 8" xfId="62"/>
    <cellStyle name="?鹎%U龡&amp;H齲_x0001_C铣_x0014__x0007__x0001__x0001_ 2 4 8 2" xfId="800"/>
    <cellStyle name="?鹎%U龡&amp;H齲_x0001_C铣_x0014__x0007__x0001__x0001_ 2 4 9" xfId="803"/>
    <cellStyle name="?鹎%U龡&amp;H齲_x0001_C铣_x0014__x0007__x0001__x0001_ 2 4 9 2" xfId="79"/>
    <cellStyle name="?鹎%U龡&amp;H齲_x0001_C铣_x0014__x0007__x0001__x0001_ 2 4_2015财政决算公开" xfId="805"/>
    <cellStyle name="?鹎%U龡&amp;H齲_x0001_C铣_x0014__x0007__x0001__x0001_ 2 5" xfId="742"/>
    <cellStyle name="?鹎%U龡&amp;H齲_x0001_C铣_x0014__x0007__x0001__x0001_ 2 5 2" xfId="807"/>
    <cellStyle name="?鹎%U龡&amp;H齲_x0001_C铣_x0014__x0007__x0001__x0001_ 2 5 2 2" xfId="13"/>
    <cellStyle name="?鹎%U龡&amp;H齲_x0001_C铣_x0014__x0007__x0001__x0001_ 2 5 3" xfId="70"/>
    <cellStyle name="?鹎%U龡&amp;H齲_x0001_C铣_x0014__x0007__x0001__x0001_ 2 5 3 2" xfId="651"/>
    <cellStyle name="?鹎%U龡&amp;H齲_x0001_C铣_x0014__x0007__x0001__x0001_ 2 5 4" xfId="678"/>
    <cellStyle name="?鹎%U龡&amp;H齲_x0001_C铣_x0014__x0007__x0001__x0001_ 2 5_2015财政决算公开" xfId="808"/>
    <cellStyle name="?鹎%U龡&amp;H齲_x0001_C铣_x0014__x0007__x0001__x0001_ 2 6" xfId="814"/>
    <cellStyle name="?鹎%U龡&amp;H齲_x0001_C铣_x0014__x0007__x0001__x0001_ 2 6 2" xfId="815"/>
    <cellStyle name="?鹎%U龡&amp;H齲_x0001_C铣_x0014__x0007__x0001__x0001_ 2 7" xfId="817"/>
    <cellStyle name="?鹎%U龡&amp;H齲_x0001_C铣_x0014__x0007__x0001__x0001_ 2 7 2" xfId="819"/>
    <cellStyle name="?鹎%U龡&amp;H齲_x0001_C铣_x0014__x0007__x0001__x0001_ 2 8" xfId="821"/>
    <cellStyle name="?鹎%U龡&amp;H齲_x0001_C铣_x0014__x0007__x0001__x0001_ 3" xfId="19"/>
    <cellStyle name="?鹎%U龡&amp;H齲_x0001_C铣_x0014__x0007__x0001__x0001_ 3 10" xfId="42"/>
    <cellStyle name="?鹎%U龡&amp;H齲_x0001_C铣_x0014__x0007__x0001__x0001_ 3 2" xfId="635"/>
    <cellStyle name="?鹎%U龡&amp;H齲_x0001_C铣_x0014__x0007__x0001__x0001_ 3 2 10" xfId="823"/>
    <cellStyle name="?鹎%U龡&amp;H齲_x0001_C铣_x0014__x0007__x0001__x0001_ 3 2 10 2" xfId="825"/>
    <cellStyle name="?鹎%U龡&amp;H齲_x0001_C铣_x0014__x0007__x0001__x0001_ 3 2 11" xfId="827"/>
    <cellStyle name="?鹎%U龡&amp;H齲_x0001_C铣_x0014__x0007__x0001__x0001_ 3 2 2" xfId="640"/>
    <cellStyle name="?鹎%U龡&amp;H齲_x0001_C铣_x0014__x0007__x0001__x0001_ 3 2 2 10" xfId="828"/>
    <cellStyle name="?鹎%U龡&amp;H齲_x0001_C铣_x0014__x0007__x0001__x0001_ 3 2 2 2" xfId="835"/>
    <cellStyle name="?鹎%U龡&amp;H齲_x0001_C铣_x0014__x0007__x0001__x0001_ 3 2 2 2 2" xfId="838"/>
    <cellStyle name="?鹎%U龡&amp;H齲_x0001_C铣_x0014__x0007__x0001__x0001_ 3 2 2 2 2 2" xfId="426"/>
    <cellStyle name="?鹎%U龡&amp;H齲_x0001_C铣_x0014__x0007__x0001__x0001_ 3 2 2 2 2 2 2" xfId="104"/>
    <cellStyle name="?鹎%U龡&amp;H齲_x0001_C铣_x0014__x0007__x0001__x0001_ 3 2 2 2 2 3" xfId="431"/>
    <cellStyle name="?鹎%U龡&amp;H齲_x0001_C铣_x0014__x0007__x0001__x0001_ 3 2 2 2 2 3 2" xfId="434"/>
    <cellStyle name="?鹎%U龡&amp;H齲_x0001_C铣_x0014__x0007__x0001__x0001_ 3 2 2 2 2 4" xfId="305"/>
    <cellStyle name="?鹎%U龡&amp;H齲_x0001_C铣_x0014__x0007__x0001__x0001_ 3 2 2 2 2 4 2" xfId="557"/>
    <cellStyle name="?鹎%U龡&amp;H齲_x0001_C铣_x0014__x0007__x0001__x0001_ 3 2 2 2 2 5" xfId="43"/>
    <cellStyle name="?鹎%U龡&amp;H齲_x0001_C铣_x0014__x0007__x0001__x0001_ 3 2 2 2 2_2015财政决算公开" xfId="831"/>
    <cellStyle name="?鹎%U龡&amp;H齲_x0001_C铣_x0014__x0007__x0001__x0001_ 3 2 2 2 3" xfId="843"/>
    <cellStyle name="?鹎%U龡&amp;H齲_x0001_C铣_x0014__x0007__x0001__x0001_ 3 2 2 2 3 2" xfId="848"/>
    <cellStyle name="?鹎%U龡&amp;H齲_x0001_C铣_x0014__x0007__x0001__x0001_ 3 2 2 2 3 2 2" xfId="811"/>
    <cellStyle name="?鹎%U龡&amp;H齲_x0001_C铣_x0014__x0007__x0001__x0001_ 3 2 2 2 3 3" xfId="850"/>
    <cellStyle name="?鹎%U龡&amp;H齲_x0001_C铣_x0014__x0007__x0001__x0001_ 3 2 2 2 3 3 2" xfId="852"/>
    <cellStyle name="?鹎%U龡&amp;H齲_x0001_C铣_x0014__x0007__x0001__x0001_ 3 2 2 2 3 4" xfId="311"/>
    <cellStyle name="?鹎%U龡&amp;H齲_x0001_C铣_x0014__x0007__x0001__x0001_ 3 2 2 2 3_2015财政决算公开" xfId="403"/>
    <cellStyle name="?鹎%U龡&amp;H齲_x0001_C铣_x0014__x0007__x0001__x0001_ 3 2 2 2 4" xfId="207"/>
    <cellStyle name="?鹎%U龡&amp;H齲_x0001_C铣_x0014__x0007__x0001__x0001_ 3 2 2 2 4 2" xfId="212"/>
    <cellStyle name="?鹎%U龡&amp;H齲_x0001_C铣_x0014__x0007__x0001__x0001_ 3 2 2 2 4 2 2" xfId="681"/>
    <cellStyle name="?鹎%U龡&amp;H齲_x0001_C铣_x0014__x0007__x0001__x0001_ 3 2 2 2 4 3" xfId="854"/>
    <cellStyle name="?鹎%U龡&amp;H齲_x0001_C铣_x0014__x0007__x0001__x0001_ 3 2 2 2 4 3 2" xfId="856"/>
    <cellStyle name="?鹎%U龡&amp;H齲_x0001_C铣_x0014__x0007__x0001__x0001_ 3 2 2 2 4 4" xfId="861"/>
    <cellStyle name="?鹎%U龡&amp;H齲_x0001_C铣_x0014__x0007__x0001__x0001_ 3 2 2 2 4 4 2" xfId="863"/>
    <cellStyle name="?鹎%U龡&amp;H齲_x0001_C铣_x0014__x0007__x0001__x0001_ 3 2 2 2 4 5" xfId="447"/>
    <cellStyle name="?鹎%U龡&amp;H齲_x0001_C铣_x0014__x0007__x0001__x0001_ 3 2 2 2 4_2015财政决算公开" xfId="865"/>
    <cellStyle name="?鹎%U龡&amp;H齲_x0001_C铣_x0014__x0007__x0001__x0001_ 3 2 2 2 5" xfId="56"/>
    <cellStyle name="?鹎%U龡&amp;H齲_x0001_C铣_x0014__x0007__x0001__x0001_ 3 2 2 2 5 2" xfId="82"/>
    <cellStyle name="?鹎%U龡&amp;H齲_x0001_C铣_x0014__x0007__x0001__x0001_ 3 2 2 2 6" xfId="215"/>
    <cellStyle name="?鹎%U龡&amp;H齲_x0001_C铣_x0014__x0007__x0001__x0001_ 3 2 2 2 6 2" xfId="867"/>
    <cellStyle name="?鹎%U龡&amp;H齲_x0001_C铣_x0014__x0007__x0001__x0001_ 3 2 2 2 7" xfId="870"/>
    <cellStyle name="?鹎%U龡&amp;H齲_x0001_C铣_x0014__x0007__x0001__x0001_ 3 2 2 2 7 2" xfId="473"/>
    <cellStyle name="?鹎%U龡&amp;H齲_x0001_C铣_x0014__x0007__x0001__x0001_ 3 2 2 2 8" xfId="419"/>
    <cellStyle name="?鹎%U龡&amp;H齲_x0001_C铣_x0014__x0007__x0001__x0001_ 3 2 2 2_2015财政决算公开" xfId="876"/>
    <cellStyle name="?鹎%U龡&amp;H齲_x0001_C铣_x0014__x0007__x0001__x0001_ 3 2 2 3" xfId="580"/>
    <cellStyle name="?鹎%U龡&amp;H齲_x0001_C铣_x0014__x0007__x0001__x0001_ 3 2 2 3 2" xfId="880"/>
    <cellStyle name="?鹎%U龡&amp;H齲_x0001_C铣_x0014__x0007__x0001__x0001_ 3 2 2 3 2 2" xfId="356"/>
    <cellStyle name="?鹎%U龡&amp;H齲_x0001_C铣_x0014__x0007__x0001__x0001_ 3 2 2 3 3" xfId="883"/>
    <cellStyle name="?鹎%U龡&amp;H齲_x0001_C铣_x0014__x0007__x0001__x0001_ 3 2 2 3 3 2" xfId="546"/>
    <cellStyle name="?鹎%U龡&amp;H齲_x0001_C铣_x0014__x0007__x0001__x0001_ 3 2 2 3 4" xfId="223"/>
    <cellStyle name="?鹎%U龡&amp;H齲_x0001_C铣_x0014__x0007__x0001__x0001_ 3 2 2 3 4 2" xfId="119"/>
    <cellStyle name="?鹎%U龡&amp;H齲_x0001_C铣_x0014__x0007__x0001__x0001_ 3 2 2 3 5" xfId="166"/>
    <cellStyle name="?鹎%U龡&amp;H齲_x0001_C铣_x0014__x0007__x0001__x0001_ 3 2 2 3_2015财政决算公开" xfId="32"/>
    <cellStyle name="?鹎%U龡&amp;H齲_x0001_C铣_x0014__x0007__x0001__x0001_ 3 2 2 4" xfId="886"/>
    <cellStyle name="?鹎%U龡&amp;H齲_x0001_C铣_x0014__x0007__x0001__x0001_ 3 2 2 4 2" xfId="659"/>
    <cellStyle name="?鹎%U龡&amp;H齲_x0001_C铣_x0014__x0007__x0001__x0001_ 3 2 2 4 2 2" xfId="664"/>
    <cellStyle name="?鹎%U龡&amp;H齲_x0001_C铣_x0014__x0007__x0001__x0001_ 3 2 2 4 3" xfId="668"/>
    <cellStyle name="?鹎%U龡&amp;H齲_x0001_C铣_x0014__x0007__x0001__x0001_ 3 2 2 4 3 2" xfId="674"/>
    <cellStyle name="?鹎%U龡&amp;H齲_x0001_C铣_x0014__x0007__x0001__x0001_ 3 2 2 4 4" xfId="240"/>
    <cellStyle name="?鹎%U龡&amp;H齲_x0001_C铣_x0014__x0007__x0001__x0001_ 3 2 2 4 4 2" xfId="887"/>
    <cellStyle name="?鹎%U龡&amp;H齲_x0001_C铣_x0014__x0007__x0001__x0001_ 3 2 2 4 5" xfId="139"/>
    <cellStyle name="?鹎%U龡&amp;H齲_x0001_C铣_x0014__x0007__x0001__x0001_ 3 2 2 4_2015财政决算公开" xfId="889"/>
    <cellStyle name="?鹎%U龡&amp;H齲_x0001_C铣_x0014__x0007__x0001__x0001_ 3 2 2 5" xfId="890"/>
    <cellStyle name="?鹎%U龡&amp;H齲_x0001_C铣_x0014__x0007__x0001__x0001_ 3 2 2 5 2" xfId="176"/>
    <cellStyle name="?鹎%U龡&amp;H齲_x0001_C铣_x0014__x0007__x0001__x0001_ 3 2 2 5 2 2" xfId="141"/>
    <cellStyle name="?鹎%U龡&amp;H齲_x0001_C铣_x0014__x0007__x0001__x0001_ 3 2 2 5 3" xfId="183"/>
    <cellStyle name="?鹎%U龡&amp;H齲_x0001_C铣_x0014__x0007__x0001__x0001_ 3 2 2 5 3 2" xfId="891"/>
    <cellStyle name="?鹎%U龡&amp;H齲_x0001_C铣_x0014__x0007__x0001__x0001_ 3 2 2 5 4" xfId="250"/>
    <cellStyle name="?鹎%U龡&amp;H齲_x0001_C铣_x0014__x0007__x0001__x0001_ 3 2 2 5_2015财政决算公开" xfId="565"/>
    <cellStyle name="?鹎%U龡&amp;H齲_x0001_C铣_x0014__x0007__x0001__x0001_ 3 2 2 6" xfId="894"/>
    <cellStyle name="?鹎%U龡&amp;H齲_x0001_C铣_x0014__x0007__x0001__x0001_ 3 2 2 6 2" xfId="689"/>
    <cellStyle name="?鹎%U龡&amp;H齲_x0001_C铣_x0014__x0007__x0001__x0001_ 3 2 2 6 2 2" xfId="695"/>
    <cellStyle name="?鹎%U龡&amp;H齲_x0001_C铣_x0014__x0007__x0001__x0001_ 3 2 2 6 3" xfId="700"/>
    <cellStyle name="?鹎%U龡&amp;H齲_x0001_C铣_x0014__x0007__x0001__x0001_ 3 2 2 6 3 2" xfId="707"/>
    <cellStyle name="?鹎%U龡&amp;H齲_x0001_C铣_x0014__x0007__x0001__x0001_ 3 2 2 6 4" xfId="263"/>
    <cellStyle name="?鹎%U龡&amp;H齲_x0001_C铣_x0014__x0007__x0001__x0001_ 3 2 2 6 4 2" xfId="896"/>
    <cellStyle name="?鹎%U龡&amp;H齲_x0001_C铣_x0014__x0007__x0001__x0001_ 3 2 2 6 5" xfId="897"/>
    <cellStyle name="?鹎%U龡&amp;H齲_x0001_C铣_x0014__x0007__x0001__x0001_ 3 2 2 6_2015财政决算公开" xfId="11"/>
    <cellStyle name="?鹎%U龡&amp;H齲_x0001_C铣_x0014__x0007__x0001__x0001_ 3 2 2 7" xfId="899"/>
    <cellStyle name="?鹎%U龡&amp;H齲_x0001_C铣_x0014__x0007__x0001__x0001_ 3 2 2 7 2" xfId="900"/>
    <cellStyle name="?鹎%U龡&amp;H齲_x0001_C铣_x0014__x0007__x0001__x0001_ 3 2 2 8" xfId="408"/>
    <cellStyle name="?鹎%U龡&amp;H齲_x0001_C铣_x0014__x0007__x0001__x0001_ 3 2 2 8 2" xfId="902"/>
    <cellStyle name="?鹎%U龡&amp;H齲_x0001_C铣_x0014__x0007__x0001__x0001_ 3 2 2 9" xfId="905"/>
    <cellStyle name="?鹎%U龡&amp;H齲_x0001_C铣_x0014__x0007__x0001__x0001_ 3 2 2 9 2" xfId="907"/>
    <cellStyle name="?鹎%U龡&amp;H齲_x0001_C铣_x0014__x0007__x0001__x0001_ 3 2 2_2015财政决算公开" xfId="910"/>
    <cellStyle name="?鹎%U龡&amp;H齲_x0001_C铣_x0014__x0007__x0001__x0001_ 3 2 3" xfId="912"/>
    <cellStyle name="?鹎%U龡&amp;H齲_x0001_C铣_x0014__x0007__x0001__x0001_ 3 2 3 2" xfId="913"/>
    <cellStyle name="?鹎%U龡&amp;H齲_x0001_C铣_x0014__x0007__x0001__x0001_ 3 2 3 2 2" xfId="914"/>
    <cellStyle name="?鹎%U龡&amp;H齲_x0001_C铣_x0014__x0007__x0001__x0001_ 3 2 3 2 2 2" xfId="193"/>
    <cellStyle name="?鹎%U龡&amp;H齲_x0001_C铣_x0014__x0007__x0001__x0001_ 3 2 3 2 3" xfId="917"/>
    <cellStyle name="?鹎%U龡&amp;H齲_x0001_C铣_x0014__x0007__x0001__x0001_ 3 2 3 2 3 2" xfId="218"/>
    <cellStyle name="?鹎%U龡&amp;H齲_x0001_C铣_x0014__x0007__x0001__x0001_ 3 2 3 2 4" xfId="278"/>
    <cellStyle name="?鹎%U龡&amp;H齲_x0001_C铣_x0014__x0007__x0001__x0001_ 3 2 3 2 4 2" xfId="228"/>
    <cellStyle name="?鹎%U龡&amp;H齲_x0001_C铣_x0014__x0007__x0001__x0001_ 3 2 3 2 5" xfId="919"/>
    <cellStyle name="?鹎%U龡&amp;H齲_x0001_C铣_x0014__x0007__x0001__x0001_ 3 2 3 2_2015财政决算公开" xfId="276"/>
    <cellStyle name="?鹎%U龡&amp;H齲_x0001_C铣_x0014__x0007__x0001__x0001_ 3 2 3 3" xfId="920"/>
    <cellStyle name="?鹎%U龡&amp;H齲_x0001_C铣_x0014__x0007__x0001__x0001_ 3 2 3 3 2" xfId="921"/>
    <cellStyle name="?鹎%U龡&amp;H齲_x0001_C铣_x0014__x0007__x0001__x0001_ 3 2 3 3 2 2" xfId="923"/>
    <cellStyle name="?鹎%U龡&amp;H齲_x0001_C铣_x0014__x0007__x0001__x0001_ 3 2 3 3 3" xfId="535"/>
    <cellStyle name="?鹎%U龡&amp;H齲_x0001_C铣_x0014__x0007__x0001__x0001_ 3 2 3 3 3 2" xfId="924"/>
    <cellStyle name="?鹎%U龡&amp;H齲_x0001_C铣_x0014__x0007__x0001__x0001_ 3 2 3 3 4" xfId="284"/>
    <cellStyle name="?鹎%U龡&amp;H齲_x0001_C铣_x0014__x0007__x0001__x0001_ 3 2 3 3_2015财政决算公开" xfId="860"/>
    <cellStyle name="?鹎%U龡&amp;H齲_x0001_C铣_x0014__x0007__x0001__x0001_ 3 2 3 4" xfId="186"/>
    <cellStyle name="?鹎%U龡&amp;H齲_x0001_C铣_x0014__x0007__x0001__x0001_ 3 2 3 4 2" xfId="190"/>
    <cellStyle name="?鹎%U龡&amp;H齲_x0001_C铣_x0014__x0007__x0001__x0001_ 3 2 3 4 2 2" xfId="926"/>
    <cellStyle name="?鹎%U龡&amp;H齲_x0001_C铣_x0014__x0007__x0001__x0001_ 3 2 3 4 3" xfId="872"/>
    <cellStyle name="?鹎%U龡&amp;H齲_x0001_C铣_x0014__x0007__x0001__x0001_ 3 2 3 4 3 2" xfId="928"/>
    <cellStyle name="?鹎%U龡&amp;H齲_x0001_C铣_x0014__x0007__x0001__x0001_ 3 2 3 4 4" xfId="931"/>
    <cellStyle name="?鹎%U龡&amp;H齲_x0001_C铣_x0014__x0007__x0001__x0001_ 3 2 3 4 4 2" xfId="934"/>
    <cellStyle name="?鹎%U龡&amp;H齲_x0001_C铣_x0014__x0007__x0001__x0001_ 3 2 3 4 5" xfId="693"/>
    <cellStyle name="?鹎%U龡&amp;H齲_x0001_C铣_x0014__x0007__x0001__x0001_ 3 2 3 4_2015财政决算公开" xfId="767"/>
    <cellStyle name="?鹎%U龡&amp;H齲_x0001_C铣_x0014__x0007__x0001__x0001_ 3 2 3 5" xfId="123"/>
    <cellStyle name="?鹎%U龡&amp;H齲_x0001_C铣_x0014__x0007__x0001__x0001_ 3 2 3 5 2" xfId="127"/>
    <cellStyle name="?鹎%U龡&amp;H齲_x0001_C铣_x0014__x0007__x0001__x0001_ 3 2 3 6" xfId="194"/>
    <cellStyle name="?鹎%U龡&amp;H齲_x0001_C铣_x0014__x0007__x0001__x0001_ 3 2 3 6 2" xfId="198"/>
    <cellStyle name="?鹎%U龡&amp;H齲_x0001_C铣_x0014__x0007__x0001__x0001_ 3 2 3 7" xfId="200"/>
    <cellStyle name="?鹎%U龡&amp;H齲_x0001_C铣_x0014__x0007__x0001__x0001_ 3 2 3 7 2" xfId="936"/>
    <cellStyle name="?鹎%U龡&amp;H齲_x0001_C铣_x0014__x0007__x0001__x0001_ 3 2 3 8" xfId="413"/>
    <cellStyle name="?鹎%U龡&amp;H齲_x0001_C铣_x0014__x0007__x0001__x0001_ 3 2 3_2015财政决算公开" xfId="938"/>
    <cellStyle name="?鹎%U龡&amp;H齲_x0001_C铣_x0014__x0007__x0001__x0001_ 3 2 4" xfId="830"/>
    <cellStyle name="?鹎%U龡&amp;H齲_x0001_C铣_x0014__x0007__x0001__x0001_ 3 2 4 2" xfId="836"/>
    <cellStyle name="?鹎%U龡&amp;H齲_x0001_C铣_x0014__x0007__x0001__x0001_ 3 2 4 2 2" xfId="428"/>
    <cellStyle name="?鹎%U龡&amp;H齲_x0001_C铣_x0014__x0007__x0001__x0001_ 3 2 4 3" xfId="841"/>
    <cellStyle name="?鹎%U龡&amp;H齲_x0001_C铣_x0014__x0007__x0001__x0001_ 3 2 4 3 2" xfId="847"/>
    <cellStyle name="?鹎%U龡&amp;H齲_x0001_C铣_x0014__x0007__x0001__x0001_ 3 2 4 4" xfId="208"/>
    <cellStyle name="?鹎%U龡&amp;H齲_x0001_C铣_x0014__x0007__x0001__x0001_ 3 2 4 4 2" xfId="213"/>
    <cellStyle name="?鹎%U龡&amp;H齲_x0001_C铣_x0014__x0007__x0001__x0001_ 3 2 4 5" xfId="58"/>
    <cellStyle name="?鹎%U龡&amp;H齲_x0001_C铣_x0014__x0007__x0001__x0001_ 3 2 4_2015财政决算公开" xfId="873"/>
    <cellStyle name="?鹎%U龡&amp;H齲_x0001_C铣_x0014__x0007__x0001__x0001_ 3 2 5" xfId="578"/>
    <cellStyle name="?鹎%U龡&amp;H齲_x0001_C铣_x0014__x0007__x0001__x0001_ 3 2 5 2" xfId="878"/>
    <cellStyle name="?鹎%U龡&amp;H齲_x0001_C铣_x0014__x0007__x0001__x0001_ 3 2 5 2 2" xfId="358"/>
    <cellStyle name="?鹎%U龡&amp;H齲_x0001_C铣_x0014__x0007__x0001__x0001_ 3 2 5 3" xfId="882"/>
    <cellStyle name="?鹎%U龡&amp;H齲_x0001_C铣_x0014__x0007__x0001__x0001_ 3 2 5 3 2" xfId="545"/>
    <cellStyle name="?鹎%U龡&amp;H齲_x0001_C铣_x0014__x0007__x0001__x0001_ 3 2 5 4" xfId="224"/>
    <cellStyle name="?鹎%U龡&amp;H齲_x0001_C铣_x0014__x0007__x0001__x0001_ 3 2 5 4 2" xfId="120"/>
    <cellStyle name="?鹎%U龡&amp;H齲_x0001_C铣_x0014__x0007__x0001__x0001_ 3 2 5 5" xfId="168"/>
    <cellStyle name="?鹎%U龡&amp;H齲_x0001_C铣_x0014__x0007__x0001__x0001_ 3 2 5_2015财政决算公开" xfId="33"/>
    <cellStyle name="?鹎%U龡&amp;H齲_x0001_C铣_x0014__x0007__x0001__x0001_ 3 2 6" xfId="884"/>
    <cellStyle name="?鹎%U龡&amp;H齲_x0001_C铣_x0014__x0007__x0001__x0001_ 3 2 6 2" xfId="658"/>
    <cellStyle name="?鹎%U龡&amp;H齲_x0001_C铣_x0014__x0007__x0001__x0001_ 3 2 6 2 2" xfId="663"/>
    <cellStyle name="?鹎%U龡&amp;H齲_x0001_C铣_x0014__x0007__x0001__x0001_ 3 2 6 3" xfId="667"/>
    <cellStyle name="?鹎%U龡&amp;H齲_x0001_C铣_x0014__x0007__x0001__x0001_ 3 2 6 3 2" xfId="673"/>
    <cellStyle name="?鹎%U龡&amp;H齲_x0001_C铣_x0014__x0007__x0001__x0001_ 3 2 6 4" xfId="942"/>
    <cellStyle name="?鹎%U龡&amp;H齲_x0001_C铣_x0014__x0007__x0001__x0001_ 3 2 6_2015财政决算公开" xfId="943"/>
    <cellStyle name="?鹎%U龡&amp;H齲_x0001_C铣_x0014__x0007__x0001__x0001_ 3 2 7" xfId="945"/>
    <cellStyle name="?鹎%U龡&amp;H齲_x0001_C铣_x0014__x0007__x0001__x0001_ 3 2 7 2" xfId="948"/>
    <cellStyle name="?鹎%U龡&amp;H齲_x0001_C铣_x0014__x0007__x0001__x0001_ 3 2 7 2 2" xfId="949"/>
    <cellStyle name="?鹎%U龡&amp;H齲_x0001_C铣_x0014__x0007__x0001__x0001_ 3 2 7 3" xfId="951"/>
    <cellStyle name="?鹎%U龡&amp;H齲_x0001_C铣_x0014__x0007__x0001__x0001_ 3 2 7 3 2" xfId="954"/>
    <cellStyle name="?鹎%U龡&amp;H齲_x0001_C铣_x0014__x0007__x0001__x0001_ 3 2 7 4" xfId="955"/>
    <cellStyle name="?鹎%U龡&amp;H齲_x0001_C铣_x0014__x0007__x0001__x0001_ 3 2 7 4 2" xfId="956"/>
    <cellStyle name="?鹎%U龡&amp;H齲_x0001_C铣_x0014__x0007__x0001__x0001_ 3 2 7 5" xfId="958"/>
    <cellStyle name="?鹎%U龡&amp;H齲_x0001_C铣_x0014__x0007__x0001__x0001_ 3 2 7_2015财政决算公开" xfId="959"/>
    <cellStyle name="?鹎%U龡&amp;H齲_x0001_C铣_x0014__x0007__x0001__x0001_ 3 2 8" xfId="960"/>
    <cellStyle name="?鹎%U龡&amp;H齲_x0001_C铣_x0014__x0007__x0001__x0001_ 3 2 8 2" xfId="961"/>
    <cellStyle name="?鹎%U龡&amp;H齲_x0001_C铣_x0014__x0007__x0001__x0001_ 3 2 9" xfId="962"/>
    <cellStyle name="?鹎%U龡&amp;H齲_x0001_C铣_x0014__x0007__x0001__x0001_ 3 2 9 2" xfId="963"/>
    <cellStyle name="?鹎%U龡&amp;H齲_x0001_C铣_x0014__x0007__x0001__x0001_ 3 2_2015财政决算公开" xfId="964"/>
    <cellStyle name="?鹎%U龡&amp;H齲_x0001_C铣_x0014__x0007__x0001__x0001_ 3 3" xfId="965"/>
    <cellStyle name="?鹎%U龡&amp;H齲_x0001_C铣_x0014__x0007__x0001__x0001_ 3 3 10" xfId="966"/>
    <cellStyle name="?鹎%U龡&amp;H齲_x0001_C铣_x0014__x0007__x0001__x0001_ 3 3 2" xfId="967"/>
    <cellStyle name="?鹎%U龡&amp;H齲_x0001_C铣_x0014__x0007__x0001__x0001_ 3 3 2 2" xfId="968"/>
    <cellStyle name="?鹎%U龡&amp;H齲_x0001_C铣_x0014__x0007__x0001__x0001_ 3 3 2 2 2" xfId="969"/>
    <cellStyle name="?鹎%U龡&amp;H齲_x0001_C铣_x0014__x0007__x0001__x0001_ 3 3 2 2 2 2" xfId="970"/>
    <cellStyle name="?鹎%U龡&amp;H齲_x0001_C铣_x0014__x0007__x0001__x0001_ 3 3 2 2 3" xfId="971"/>
    <cellStyle name="?鹎%U龡&amp;H齲_x0001_C铣_x0014__x0007__x0001__x0001_ 3 3 2 2 3 2" xfId="972"/>
    <cellStyle name="?鹎%U龡&amp;H齲_x0001_C铣_x0014__x0007__x0001__x0001_ 3 3 2 2 4" xfId="974"/>
    <cellStyle name="?鹎%U龡&amp;H齲_x0001_C铣_x0014__x0007__x0001__x0001_ 3 3 2 2 4 2" xfId="975"/>
    <cellStyle name="?鹎%U龡&amp;H齲_x0001_C铣_x0014__x0007__x0001__x0001_ 3 3 2 2 5" xfId="976"/>
    <cellStyle name="?鹎%U龡&amp;H齲_x0001_C铣_x0014__x0007__x0001__x0001_ 3 3 2 2_2015财政决算公开" xfId="654"/>
    <cellStyle name="?鹎%U龡&amp;H齲_x0001_C铣_x0014__x0007__x0001__x0001_ 3 3 2 3" xfId="977"/>
    <cellStyle name="?鹎%U龡&amp;H齲_x0001_C铣_x0014__x0007__x0001__x0001_ 3 3 2 3 2" xfId="978"/>
    <cellStyle name="?鹎%U龡&amp;H齲_x0001_C铣_x0014__x0007__x0001__x0001_ 3 3 2 3 2 2" xfId="979"/>
    <cellStyle name="?鹎%U龡&amp;H齲_x0001_C铣_x0014__x0007__x0001__x0001_ 3 3 2 3 3" xfId="980"/>
    <cellStyle name="?鹎%U龡&amp;H齲_x0001_C铣_x0014__x0007__x0001__x0001_ 3 3 2 3 3 2" xfId="981"/>
    <cellStyle name="?鹎%U龡&amp;H齲_x0001_C铣_x0014__x0007__x0001__x0001_ 3 3 2 3 4" xfId="982"/>
    <cellStyle name="?鹎%U龡&amp;H齲_x0001_C铣_x0014__x0007__x0001__x0001_ 3 3 2 3_2015财政决算公开" xfId="983"/>
    <cellStyle name="?鹎%U龡&amp;H齲_x0001_C铣_x0014__x0007__x0001__x0001_ 3 3 2 4" xfId="984"/>
    <cellStyle name="?鹎%U龡&amp;H齲_x0001_C铣_x0014__x0007__x0001__x0001_ 3 3 2 4 2" xfId="568"/>
    <cellStyle name="?鹎%U龡&amp;H齲_x0001_C铣_x0014__x0007__x0001__x0001_ 3 3 2 4 2 2" xfId="570"/>
    <cellStyle name="?鹎%U龡&amp;H齲_x0001_C铣_x0014__x0007__x0001__x0001_ 3 3 2 4 3" xfId="330"/>
    <cellStyle name="?鹎%U龡&amp;H齲_x0001_C铣_x0014__x0007__x0001__x0001_ 3 3 2 4 3 2" xfId="985"/>
    <cellStyle name="?鹎%U龡&amp;H齲_x0001_C铣_x0014__x0007__x0001__x0001_ 3 3 2 4 4" xfId="987"/>
    <cellStyle name="?鹎%U龡&amp;H齲_x0001_C铣_x0014__x0007__x0001__x0001_ 3 3 2 4 4 2" xfId="989"/>
    <cellStyle name="?鹎%U龡&amp;H齲_x0001_C铣_x0014__x0007__x0001__x0001_ 3 3 2 4 5" xfId="990"/>
    <cellStyle name="?鹎%U龡&amp;H齲_x0001_C铣_x0014__x0007__x0001__x0001_ 3 3 2 4_2015财政决算公开" xfId="992"/>
    <cellStyle name="?鹎%U龡&amp;H齲_x0001_C铣_x0014__x0007__x0001__x0001_ 3 3 2 5" xfId="995"/>
    <cellStyle name="?鹎%U龡&amp;H齲_x0001_C铣_x0014__x0007__x0001__x0001_ 3 3 2 5 2" xfId="996"/>
    <cellStyle name="?鹎%U龡&amp;H齲_x0001_C铣_x0014__x0007__x0001__x0001_ 3 3 2 6" xfId="1000"/>
    <cellStyle name="?鹎%U龡&amp;H齲_x0001_C铣_x0014__x0007__x0001__x0001_ 3 3 2 6 2" xfId="1001"/>
    <cellStyle name="?鹎%U龡&amp;H齲_x0001_C铣_x0014__x0007__x0001__x0001_ 3 3 2 7" xfId="1003"/>
    <cellStyle name="?鹎%U龡&amp;H齲_x0001_C铣_x0014__x0007__x0001__x0001_ 3 3 2 7 2" xfId="1005"/>
    <cellStyle name="?鹎%U龡&amp;H齲_x0001_C铣_x0014__x0007__x0001__x0001_ 3 3 2 8" xfId="1007"/>
    <cellStyle name="?鹎%U龡&amp;H齲_x0001_C铣_x0014__x0007__x0001__x0001_ 3 3 2_2015财政决算公开" xfId="1011"/>
    <cellStyle name="?鹎%U龡&amp;H齲_x0001_C铣_x0014__x0007__x0001__x0001_ 3 3 3" xfId="1012"/>
    <cellStyle name="?鹎%U龡&amp;H齲_x0001_C铣_x0014__x0007__x0001__x0001_ 3 3 3 2" xfId="18"/>
    <cellStyle name="?鹎%U龡&amp;H齲_x0001_C铣_x0014__x0007__x0001__x0001_ 3 3 3 2 2" xfId="636"/>
    <cellStyle name="?鹎%U龡&amp;H齲_x0001_C铣_x0014__x0007__x0001__x0001_ 3 3 3 3" xfId="1013"/>
    <cellStyle name="?鹎%U龡&amp;H齲_x0001_C铣_x0014__x0007__x0001__x0001_ 3 3 3 3 2" xfId="1015"/>
    <cellStyle name="?鹎%U龡&amp;H齲_x0001_C铣_x0014__x0007__x0001__x0001_ 3 3 3 4" xfId="1017"/>
    <cellStyle name="?鹎%U龡&amp;H齲_x0001_C铣_x0014__x0007__x0001__x0001_ 3 3 3 4 2" xfId="717"/>
    <cellStyle name="?鹎%U龡&amp;H齲_x0001_C铣_x0014__x0007__x0001__x0001_ 3 3 3 5" xfId="1020"/>
    <cellStyle name="?鹎%U龡&amp;H齲_x0001_C铣_x0014__x0007__x0001__x0001_ 3 3 3_2015财政决算公开" xfId="161"/>
    <cellStyle name="?鹎%U龡&amp;H齲_x0001_C铣_x0014__x0007__x0001__x0001_ 3 3 4" xfId="1023"/>
    <cellStyle name="?鹎%U龡&amp;H齲_x0001_C铣_x0014__x0007__x0001__x0001_ 3 3 4 2" xfId="1024"/>
    <cellStyle name="?鹎%U龡&amp;H齲_x0001_C铣_x0014__x0007__x0001__x0001_ 3 3 4 2 2" xfId="993"/>
    <cellStyle name="?鹎%U龡&amp;H齲_x0001_C铣_x0014__x0007__x0001__x0001_ 3 3 4 3" xfId="1025"/>
    <cellStyle name="?鹎%U龡&amp;H齲_x0001_C铣_x0014__x0007__x0001__x0001_ 3 3 4 3 2" xfId="1026"/>
    <cellStyle name="?鹎%U龡&amp;H齲_x0001_C铣_x0014__x0007__x0001__x0001_ 3 3 4 4" xfId="1027"/>
    <cellStyle name="?鹎%U龡&amp;H齲_x0001_C铣_x0014__x0007__x0001__x0001_ 3 3 4 4 2" xfId="1028"/>
    <cellStyle name="?鹎%U龡&amp;H齲_x0001_C铣_x0014__x0007__x0001__x0001_ 3 3 4 5" xfId="1029"/>
    <cellStyle name="?鹎%U龡&amp;H齲_x0001_C铣_x0014__x0007__x0001__x0001_ 3 3 4_2015财政决算公开" xfId="1030"/>
    <cellStyle name="?鹎%U龡&amp;H齲_x0001_C铣_x0014__x0007__x0001__x0001_ 3 3 5" xfId="1032"/>
    <cellStyle name="?鹎%U龡&amp;H齲_x0001_C铣_x0014__x0007__x0001__x0001_ 3 3 5 2" xfId="1037"/>
    <cellStyle name="?鹎%U龡&amp;H齲_x0001_C铣_x0014__x0007__x0001__x0001_ 3 3 5 2 2" xfId="1039"/>
    <cellStyle name="?鹎%U龡&amp;H齲_x0001_C铣_x0014__x0007__x0001__x0001_ 3 3 5 3" xfId="1043"/>
    <cellStyle name="?鹎%U龡&amp;H齲_x0001_C铣_x0014__x0007__x0001__x0001_ 3 3 5 3 2" xfId="1044"/>
    <cellStyle name="?鹎%U龡&amp;H齲_x0001_C铣_x0014__x0007__x0001__x0001_ 3 3 5 4" xfId="1045"/>
    <cellStyle name="?鹎%U龡&amp;H齲_x0001_C铣_x0014__x0007__x0001__x0001_ 3 3 5_2015财政决算公开" xfId="1046"/>
    <cellStyle name="?鹎%U龡&amp;H齲_x0001_C铣_x0014__x0007__x0001__x0001_ 3 3 6" xfId="1047"/>
    <cellStyle name="?鹎%U龡&amp;H齲_x0001_C铣_x0014__x0007__x0001__x0001_ 3 3 6 2" xfId="1049"/>
    <cellStyle name="?鹎%U龡&amp;H齲_x0001_C铣_x0014__x0007__x0001__x0001_ 3 3 6 2 2" xfId="1050"/>
    <cellStyle name="?鹎%U龡&amp;H齲_x0001_C铣_x0014__x0007__x0001__x0001_ 3 3 6 3" xfId="877"/>
    <cellStyle name="?鹎%U龡&amp;H齲_x0001_C铣_x0014__x0007__x0001__x0001_ 3 3 6 3 2" xfId="1052"/>
    <cellStyle name="?鹎%U龡&amp;H齲_x0001_C铣_x0014__x0007__x0001__x0001_ 3 3 6 4" xfId="1055"/>
    <cellStyle name="?鹎%U龡&amp;H齲_x0001_C铣_x0014__x0007__x0001__x0001_ 3 3 6 4 2" xfId="1056"/>
    <cellStyle name="?鹎%U龡&amp;H齲_x0001_C铣_x0014__x0007__x0001__x0001_ 3 3 6 5" xfId="698"/>
    <cellStyle name="?鹎%U龡&amp;H齲_x0001_C铣_x0014__x0007__x0001__x0001_ 3 3 6_2015财政决算公开" xfId="1057"/>
    <cellStyle name="?鹎%U龡&amp;H齲_x0001_C铣_x0014__x0007__x0001__x0001_ 3 3 7" xfId="1061"/>
    <cellStyle name="?鹎%U龡&amp;H齲_x0001_C铣_x0014__x0007__x0001__x0001_ 3 3 7 2" xfId="125"/>
    <cellStyle name="?鹎%U龡&amp;H齲_x0001_C铣_x0014__x0007__x0001__x0001_ 3 3 8" xfId="1063"/>
    <cellStyle name="?鹎%U龡&amp;H齲_x0001_C铣_x0014__x0007__x0001__x0001_ 3 3 8 2" xfId="1064"/>
    <cellStyle name="?鹎%U龡&amp;H齲_x0001_C铣_x0014__x0007__x0001__x0001_ 3 3 9" xfId="1065"/>
    <cellStyle name="?鹎%U龡&amp;H齲_x0001_C铣_x0014__x0007__x0001__x0001_ 3 3 9 2" xfId="1066"/>
    <cellStyle name="?鹎%U龡&amp;H齲_x0001_C铣_x0014__x0007__x0001__x0001_ 3 3_2015财政决算公开" xfId="1067"/>
    <cellStyle name="?鹎%U龡&amp;H齲_x0001_C铣_x0014__x0007__x0001__x0001_ 3 4" xfId="1069"/>
    <cellStyle name="?鹎%U龡&amp;H齲_x0001_C铣_x0014__x0007__x0001__x0001_ 3 4 10" xfId="1070"/>
    <cellStyle name="?鹎%U龡&amp;H齲_x0001_C铣_x0014__x0007__x0001__x0001_ 3 4 2" xfId="1071"/>
    <cellStyle name="?鹎%U龡&amp;H齲_x0001_C铣_x0014__x0007__x0001__x0001_ 3 4 2 2" xfId="1072"/>
    <cellStyle name="?鹎%U龡&amp;H齲_x0001_C铣_x0014__x0007__x0001__x0001_ 3 4 2 2 2" xfId="1074"/>
    <cellStyle name="?鹎%U龡&amp;H齲_x0001_C铣_x0014__x0007__x0001__x0001_ 3 4 2 2 2 2" xfId="1075"/>
    <cellStyle name="?鹎%U龡&amp;H齲_x0001_C铣_x0014__x0007__x0001__x0001_ 3 4 2 2 3" xfId="1076"/>
    <cellStyle name="?鹎%U龡&amp;H齲_x0001_C铣_x0014__x0007__x0001__x0001_ 3 4 2 2 3 2" xfId="1078"/>
    <cellStyle name="?鹎%U龡&amp;H齲_x0001_C铣_x0014__x0007__x0001__x0001_ 3 4 2 2 4" xfId="1079"/>
    <cellStyle name="?鹎%U龡&amp;H齲_x0001_C铣_x0014__x0007__x0001__x0001_ 3 4 2 2 4 2" xfId="1081"/>
    <cellStyle name="?鹎%U龡&amp;H齲_x0001_C铣_x0014__x0007__x0001__x0001_ 3 4 2 2 5" xfId="1082"/>
    <cellStyle name="?鹎%U龡&amp;H齲_x0001_C铣_x0014__x0007__x0001__x0001_ 3 4 2 2_2015财政决算公开" xfId="1083"/>
    <cellStyle name="?鹎%U龡&amp;H齲_x0001_C铣_x0014__x0007__x0001__x0001_ 3 4 2 3" xfId="1085"/>
    <cellStyle name="?鹎%U龡&amp;H齲_x0001_C铣_x0014__x0007__x0001__x0001_ 3 4 2 3 2" xfId="1086"/>
    <cellStyle name="?鹎%U龡&amp;H齲_x0001_C铣_x0014__x0007__x0001__x0001_ 3 4 2 3 2 2" xfId="1087"/>
    <cellStyle name="?鹎%U龡&amp;H齲_x0001_C铣_x0014__x0007__x0001__x0001_ 3 4 2 3 3" xfId="1088"/>
    <cellStyle name="?鹎%U龡&amp;H齲_x0001_C铣_x0014__x0007__x0001__x0001_ 3 4 2 3 3 2" xfId="1089"/>
    <cellStyle name="?鹎%U龡&amp;H齲_x0001_C铣_x0014__x0007__x0001__x0001_ 3 4 2 3 4" xfId="1090"/>
    <cellStyle name="?鹎%U龡&amp;H齲_x0001_C铣_x0014__x0007__x0001__x0001_ 3 4 2 3_2015财政决算公开" xfId="1091"/>
    <cellStyle name="?鹎%U龡&amp;H齲_x0001_C铣_x0014__x0007__x0001__x0001_ 3 4 2 4" xfId="1092"/>
    <cellStyle name="?鹎%U龡&amp;H齲_x0001_C铣_x0014__x0007__x0001__x0001_ 3 4 2 4 2" xfId="1004"/>
    <cellStyle name="?鹎%U龡&amp;H齲_x0001_C铣_x0014__x0007__x0001__x0001_ 3 4 2 4 2 2" xfId="1006"/>
    <cellStyle name="?鹎%U龡&amp;H齲_x0001_C铣_x0014__x0007__x0001__x0001_ 3 4 2 4 3" xfId="1008"/>
    <cellStyle name="?鹎%U龡&amp;H齲_x0001_C铣_x0014__x0007__x0001__x0001_ 3 4 2 4 3 2" xfId="1094"/>
    <cellStyle name="?鹎%U龡&amp;H齲_x0001_C铣_x0014__x0007__x0001__x0001_ 3 4 2 4 4" xfId="1096"/>
    <cellStyle name="?鹎%U龡&amp;H齲_x0001_C铣_x0014__x0007__x0001__x0001_ 3 4 2 4 4 2" xfId="1098"/>
    <cellStyle name="?鹎%U龡&amp;H齲_x0001_C铣_x0014__x0007__x0001__x0001_ 3 4 2 4 5" xfId="1099"/>
    <cellStyle name="?鹎%U龡&amp;H齲_x0001_C铣_x0014__x0007__x0001__x0001_ 3 4 2 4_2015财政决算公开" xfId="1101"/>
    <cellStyle name="?鹎%U龡&amp;H齲_x0001_C铣_x0014__x0007__x0001__x0001_ 3 4 2 5" xfId="713"/>
    <cellStyle name="?鹎%U龡&amp;H齲_x0001_C铣_x0014__x0007__x0001__x0001_ 3 4 2 5 2" xfId="1103"/>
    <cellStyle name="?鹎%U龡&amp;H齲_x0001_C铣_x0014__x0007__x0001__x0001_ 3 4 2 6" xfId="1104"/>
    <cellStyle name="?鹎%U龡&amp;H齲_x0001_C铣_x0014__x0007__x0001__x0001_ 3 4 2 6 2" xfId="1105"/>
    <cellStyle name="?鹎%U龡&amp;H齲_x0001_C铣_x0014__x0007__x0001__x0001_ 3 4 2 7" xfId="1106"/>
    <cellStyle name="?鹎%U龡&amp;H齲_x0001_C铣_x0014__x0007__x0001__x0001_ 3 4 2 7 2" xfId="1109"/>
    <cellStyle name="?鹎%U龡&amp;H齲_x0001_C铣_x0014__x0007__x0001__x0001_ 3 4 2 8" xfId="1110"/>
    <cellStyle name="?鹎%U龡&amp;H齲_x0001_C铣_x0014__x0007__x0001__x0001_ 3 4 2_2015财政决算公开" xfId="1113"/>
    <cellStyle name="?鹎%U龡&amp;H齲_x0001_C铣_x0014__x0007__x0001__x0001_ 3 4 3" xfId="1115"/>
    <cellStyle name="?鹎%U龡&amp;H齲_x0001_C铣_x0014__x0007__x0001__x0001_ 3 4 3 2" xfId="1117"/>
    <cellStyle name="?鹎%U龡&amp;H齲_x0001_C铣_x0014__x0007__x0001__x0001_ 3 4 3 2 2" xfId="1119"/>
    <cellStyle name="?鹎%U龡&amp;H齲_x0001_C铣_x0014__x0007__x0001__x0001_ 3 4 3 3" xfId="1121"/>
    <cellStyle name="?鹎%U龡&amp;H齲_x0001_C铣_x0014__x0007__x0001__x0001_ 3 4 3 3 2" xfId="1123"/>
    <cellStyle name="?鹎%U龡&amp;H齲_x0001_C铣_x0014__x0007__x0001__x0001_ 3 4 3 4" xfId="1124"/>
    <cellStyle name="?鹎%U龡&amp;H齲_x0001_C铣_x0014__x0007__x0001__x0001_ 3 4 3 4 2" xfId="1107"/>
    <cellStyle name="?鹎%U龡&amp;H齲_x0001_C铣_x0014__x0007__x0001__x0001_ 3 4 3 5" xfId="1126"/>
    <cellStyle name="?鹎%U龡&amp;H齲_x0001_C铣_x0014__x0007__x0001__x0001_ 3 4 3_2015财政决算公开" xfId="1128"/>
    <cellStyle name="?鹎%U龡&amp;H齲_x0001_C铣_x0014__x0007__x0001__x0001_ 3 4 4" xfId="839"/>
    <cellStyle name="?鹎%U龡&amp;H齲_x0001_C铣_x0014__x0007__x0001__x0001_ 3 4 4 2" xfId="425"/>
    <cellStyle name="?鹎%U龡&amp;H齲_x0001_C铣_x0014__x0007__x0001__x0001_ 3 4 4 2 2" xfId="103"/>
    <cellStyle name="?鹎%U龡&amp;H齲_x0001_C铣_x0014__x0007__x0001__x0001_ 3 4 4 3" xfId="430"/>
    <cellStyle name="?鹎%U龡&amp;H齲_x0001_C铣_x0014__x0007__x0001__x0001_ 3 4 4 3 2" xfId="433"/>
    <cellStyle name="?鹎%U龡&amp;H齲_x0001_C铣_x0014__x0007__x0001__x0001_ 3 4 4 4" xfId="304"/>
    <cellStyle name="?鹎%U龡&amp;H齲_x0001_C铣_x0014__x0007__x0001__x0001_ 3 4 4 4 2" xfId="558"/>
    <cellStyle name="?鹎%U龡&amp;H齲_x0001_C铣_x0014__x0007__x0001__x0001_ 3 4 4 5" xfId="41"/>
    <cellStyle name="?鹎%U龡&amp;H齲_x0001_C铣_x0014__x0007__x0001__x0001_ 3 4 4_2015财政决算公开" xfId="833"/>
    <cellStyle name="?鹎%U龡&amp;H齲_x0001_C铣_x0014__x0007__x0001__x0001_ 3 4 5" xfId="844"/>
    <cellStyle name="?鹎%U龡&amp;H齲_x0001_C铣_x0014__x0007__x0001__x0001_ 3 4 5 2" xfId="849"/>
    <cellStyle name="?鹎%U龡&amp;H齲_x0001_C铣_x0014__x0007__x0001__x0001_ 3 4 5 2 2" xfId="812"/>
    <cellStyle name="?鹎%U龡&amp;H齲_x0001_C铣_x0014__x0007__x0001__x0001_ 3 4 5 3" xfId="851"/>
    <cellStyle name="?鹎%U龡&amp;H齲_x0001_C铣_x0014__x0007__x0001__x0001_ 3 4 5 3 2" xfId="853"/>
    <cellStyle name="?鹎%U龡&amp;H齲_x0001_C铣_x0014__x0007__x0001__x0001_ 3 4 5 4" xfId="310"/>
    <cellStyle name="?鹎%U龡&amp;H齲_x0001_C铣_x0014__x0007__x0001__x0001_ 3 4 5_2015财政决算公开" xfId="402"/>
    <cellStyle name="?鹎%U龡&amp;H齲_x0001_C铣_x0014__x0007__x0001__x0001_ 3 4 6" xfId="206"/>
    <cellStyle name="?鹎%U龡&amp;H齲_x0001_C铣_x0014__x0007__x0001__x0001_ 3 4 6 2" xfId="211"/>
    <cellStyle name="?鹎%U龡&amp;H齲_x0001_C铣_x0014__x0007__x0001__x0001_ 3 4 6 2 2" xfId="682"/>
    <cellStyle name="?鹎%U龡&amp;H齲_x0001_C铣_x0014__x0007__x0001__x0001_ 3 4 6 3" xfId="855"/>
    <cellStyle name="?鹎%U龡&amp;H齲_x0001_C铣_x0014__x0007__x0001__x0001_ 3 4 6 3 2" xfId="857"/>
    <cellStyle name="?鹎%U龡&amp;H齲_x0001_C铣_x0014__x0007__x0001__x0001_ 3 4 6 4" xfId="862"/>
    <cellStyle name="?鹎%U龡&amp;H齲_x0001_C铣_x0014__x0007__x0001__x0001_ 3 4 6 4 2" xfId="864"/>
    <cellStyle name="?鹎%U龡&amp;H齲_x0001_C铣_x0014__x0007__x0001__x0001_ 3 4 6 5" xfId="446"/>
    <cellStyle name="?鹎%U龡&amp;H齲_x0001_C铣_x0014__x0007__x0001__x0001_ 3 4 6_2015财政决算公开" xfId="866"/>
    <cellStyle name="?鹎%U龡&amp;H齲_x0001_C铣_x0014__x0007__x0001__x0001_ 3 4 7" xfId="55"/>
    <cellStyle name="?鹎%U龡&amp;H齲_x0001_C铣_x0014__x0007__x0001__x0001_ 3 4 7 2" xfId="81"/>
    <cellStyle name="?鹎%U龡&amp;H齲_x0001_C铣_x0014__x0007__x0001__x0001_ 3 4 8" xfId="214"/>
    <cellStyle name="?鹎%U龡&amp;H齲_x0001_C铣_x0014__x0007__x0001__x0001_ 3 4 8 2" xfId="868"/>
    <cellStyle name="?鹎%U龡&amp;H齲_x0001_C铣_x0014__x0007__x0001__x0001_ 3 4 9" xfId="871"/>
    <cellStyle name="?鹎%U龡&amp;H齲_x0001_C铣_x0014__x0007__x0001__x0001_ 3 4 9 2" xfId="475"/>
    <cellStyle name="?鹎%U龡&amp;H齲_x0001_C铣_x0014__x0007__x0001__x0001_ 3 4_2015财政决算公开" xfId="751"/>
    <cellStyle name="?鹎%U龡&amp;H齲_x0001_C铣_x0014__x0007__x0001__x0001_ 3 5" xfId="1130"/>
    <cellStyle name="?鹎%U龡&amp;H齲_x0001_C铣_x0014__x0007__x0001__x0001_ 3 5 2" xfId="1131"/>
    <cellStyle name="?鹎%U龡&amp;H齲_x0001_C铣_x0014__x0007__x0001__x0001_ 3 5 2 2" xfId="1132"/>
    <cellStyle name="?鹎%U龡&amp;H齲_x0001_C铣_x0014__x0007__x0001__x0001_ 3 5 3" xfId="1134"/>
    <cellStyle name="?鹎%U龡&amp;H齲_x0001_C铣_x0014__x0007__x0001__x0001_ 3 5_2015财政决算公开" xfId="1136"/>
    <cellStyle name="?鹎%U龡&amp;H齲_x0001_C铣_x0014__x0007__x0001__x0001_ 3 6" xfId="1138"/>
    <cellStyle name="?鹎%U龡&amp;H齲_x0001_C铣_x0014__x0007__x0001__x0001_ 3 6 2" xfId="1139"/>
    <cellStyle name="?鹎%U龡&amp;H齲_x0001_C铣_x0014__x0007__x0001__x0001_ 3 6 2 2" xfId="1142"/>
    <cellStyle name="?鹎%U龡&amp;H齲_x0001_C铣_x0014__x0007__x0001__x0001_ 3 6 3" xfId="1146"/>
    <cellStyle name="?鹎%U龡&amp;H齲_x0001_C铣_x0014__x0007__x0001__x0001_ 3 6 3 2" xfId="1151"/>
    <cellStyle name="?鹎%U龡&amp;H齲_x0001_C铣_x0014__x0007__x0001__x0001_ 3 6 4" xfId="660"/>
    <cellStyle name="?鹎%U龡&amp;H齲_x0001_C铣_x0014__x0007__x0001__x0001_ 3 6_2015财政决算公开" xfId="804"/>
    <cellStyle name="?鹎%U龡&amp;H齲_x0001_C铣_x0014__x0007__x0001__x0001_ 3 7" xfId="1153"/>
    <cellStyle name="?鹎%U龡&amp;H齲_x0001_C铣_x0014__x0007__x0001__x0001_ 3 7 2" xfId="1154"/>
    <cellStyle name="?鹎%U龡&amp;H齲_x0001_C铣_x0014__x0007__x0001__x0001_ 3 8" xfId="1157"/>
    <cellStyle name="?鹎%U龡&amp;H齲_x0001_C铣_x0014__x0007__x0001__x0001_ 3 8 2" xfId="1158"/>
    <cellStyle name="?鹎%U龡&amp;H齲_x0001_C铣_x0014__x0007__x0001__x0001_ 3 9" xfId="1162"/>
    <cellStyle name="?鹎%U龡&amp;H齲_x0001_C铣_x0014__x0007__x0001__x0001_ 3 9 2" xfId="1163"/>
    <cellStyle name="?鹎%U龡&amp;H齲_x0001_C铣_x0014__x0007__x0001__x0001_ 3_2015财政决算公开" xfId="1165"/>
    <cellStyle name="?鹎%U龡&amp;H齲_x0001_C铣_x0014__x0007__x0001__x0001_ 4" xfId="1014"/>
    <cellStyle name="?鹎%U龡&amp;H齲_x0001_C铣_x0014__x0007__x0001__x0001_ 4 10" xfId="532"/>
    <cellStyle name="?鹎%U龡&amp;H齲_x0001_C铣_x0014__x0007__x0001__x0001_ 4 2" xfId="1016"/>
    <cellStyle name="?鹎%U龡&amp;H齲_x0001_C铣_x0014__x0007__x0001__x0001_ 4 2 2" xfId="1166"/>
    <cellStyle name="?鹎%U龡&amp;H齲_x0001_C铣_x0014__x0007__x0001__x0001_ 4 2 2 2" xfId="1168"/>
    <cellStyle name="?鹎%U龡&amp;H齲_x0001_C铣_x0014__x0007__x0001__x0001_ 4 2 2 2 2" xfId="1170"/>
    <cellStyle name="?鹎%U龡&amp;H齲_x0001_C铣_x0014__x0007__x0001__x0001_ 4 2 2 3" xfId="1173"/>
    <cellStyle name="?鹎%U龡&amp;H齲_x0001_C铣_x0014__x0007__x0001__x0001_ 4 2 2 3 2" xfId="1175"/>
    <cellStyle name="?鹎%U龡&amp;H齲_x0001_C铣_x0014__x0007__x0001__x0001_ 4 2 2 4" xfId="1178"/>
    <cellStyle name="?鹎%U龡&amp;H齲_x0001_C铣_x0014__x0007__x0001__x0001_ 4 2 2 4 2" xfId="1179"/>
    <cellStyle name="?鹎%U龡&amp;H齲_x0001_C铣_x0014__x0007__x0001__x0001_ 4 2 2 5" xfId="1181"/>
    <cellStyle name="?鹎%U龡&amp;H齲_x0001_C铣_x0014__x0007__x0001__x0001_ 4 2 2 5 2" xfId="1182"/>
    <cellStyle name="?鹎%U龡&amp;H齲_x0001_C铣_x0014__x0007__x0001__x0001_ 4 2 2 6" xfId="1184"/>
    <cellStyle name="?鹎%U龡&amp;H齲_x0001_C铣_x0014__x0007__x0001__x0001_ 4 2 2_2015财政决算公开" xfId="1186"/>
    <cellStyle name="?鹎%U龡&amp;H齲_x0001_C铣_x0014__x0007__x0001__x0001_ 4 2 3" xfId="1187"/>
    <cellStyle name="?鹎%U龡&amp;H齲_x0001_C铣_x0014__x0007__x0001__x0001_ 4 2 3 2" xfId="1189"/>
    <cellStyle name="?鹎%U龡&amp;H齲_x0001_C铣_x0014__x0007__x0001__x0001_ 4 2 3 2 2" xfId="1191"/>
    <cellStyle name="?鹎%U龡&amp;H齲_x0001_C铣_x0014__x0007__x0001__x0001_ 4 2 3 3" xfId="1194"/>
    <cellStyle name="?鹎%U龡&amp;H齲_x0001_C铣_x0014__x0007__x0001__x0001_ 4 2 3 3 2" xfId="1196"/>
    <cellStyle name="?鹎%U龡&amp;H齲_x0001_C铣_x0014__x0007__x0001__x0001_ 4 2 3 4" xfId="1198"/>
    <cellStyle name="?鹎%U龡&amp;H齲_x0001_C铣_x0014__x0007__x0001__x0001_ 4 2 3_2015财政决算公开" xfId="997"/>
    <cellStyle name="?鹎%U龡&amp;H齲_x0001_C铣_x0014__x0007__x0001__x0001_ 4 2 4" xfId="1199"/>
    <cellStyle name="?鹎%U龡&amp;H齲_x0001_C铣_x0014__x0007__x0001__x0001_ 4 2 4 2" xfId="1202"/>
    <cellStyle name="?鹎%U龡&amp;H齲_x0001_C铣_x0014__x0007__x0001__x0001_ 4 2 4 2 2" xfId="1204"/>
    <cellStyle name="?鹎%U龡&amp;H齲_x0001_C铣_x0014__x0007__x0001__x0001_ 4 2 4 3" xfId="1206"/>
    <cellStyle name="?鹎%U龡&amp;H齲_x0001_C铣_x0014__x0007__x0001__x0001_ 4 2 4 3 2" xfId="1208"/>
    <cellStyle name="?鹎%U龡&amp;H齲_x0001_C铣_x0014__x0007__x0001__x0001_ 4 2 4 4" xfId="1210"/>
    <cellStyle name="?鹎%U龡&amp;H齲_x0001_C铣_x0014__x0007__x0001__x0001_ 4 2 4 4 2" xfId="1211"/>
    <cellStyle name="?鹎%U龡&amp;H齲_x0001_C铣_x0014__x0007__x0001__x0001_ 4 2 4 5" xfId="1212"/>
    <cellStyle name="?鹎%U龡&amp;H齲_x0001_C铣_x0014__x0007__x0001__x0001_ 4 2 4_2015财政决算公开" xfId="1213"/>
    <cellStyle name="?鹎%U龡&amp;H齲_x0001_C铣_x0014__x0007__x0001__x0001_ 4 2 5" xfId="1215"/>
    <cellStyle name="?鹎%U龡&amp;H齲_x0001_C铣_x0014__x0007__x0001__x0001_ 4 2 5 2" xfId="1217"/>
    <cellStyle name="?鹎%U龡&amp;H齲_x0001_C铣_x0014__x0007__x0001__x0001_ 4 2 6" xfId="1218"/>
    <cellStyle name="?鹎%U龡&amp;H齲_x0001_C铣_x0014__x0007__x0001__x0001_ 4 2 6 2" xfId="1220"/>
    <cellStyle name="?鹎%U龡&amp;H齲_x0001_C铣_x0014__x0007__x0001__x0001_ 4 2 7" xfId="1221"/>
    <cellStyle name="?鹎%U龡&amp;H齲_x0001_C铣_x0014__x0007__x0001__x0001_ 4 2 7 2" xfId="1224"/>
    <cellStyle name="?鹎%U龡&amp;H齲_x0001_C铣_x0014__x0007__x0001__x0001_ 4 2 8" xfId="1225"/>
    <cellStyle name="?鹎%U龡&amp;H齲_x0001_C铣_x0014__x0007__x0001__x0001_ 4 2_2015财政决算公开" xfId="1226"/>
    <cellStyle name="?鹎%U龡&amp;H齲_x0001_C铣_x0014__x0007__x0001__x0001_ 4 3" xfId="1227"/>
    <cellStyle name="?鹎%U龡&amp;H齲_x0001_C铣_x0014__x0007__x0001__x0001_ 4 3 2" xfId="1228"/>
    <cellStyle name="?鹎%U龡&amp;H齲_x0001_C铣_x0014__x0007__x0001__x0001_ 4 3 2 2" xfId="1230"/>
    <cellStyle name="?鹎%U龡&amp;H齲_x0001_C铣_x0014__x0007__x0001__x0001_ 4 3 3" xfId="1232"/>
    <cellStyle name="?鹎%U龡&amp;H齲_x0001_C铣_x0014__x0007__x0001__x0001_ 4 3 3 2" xfId="1234"/>
    <cellStyle name="?鹎%U龡&amp;H齲_x0001_C铣_x0014__x0007__x0001__x0001_ 4 3 4" xfId="1236"/>
    <cellStyle name="?鹎%U龡&amp;H齲_x0001_C铣_x0014__x0007__x0001__x0001_ 4 3 4 2" xfId="1238"/>
    <cellStyle name="?鹎%U龡&amp;H齲_x0001_C铣_x0014__x0007__x0001__x0001_ 4 3 5" xfId="1239"/>
    <cellStyle name="?鹎%U龡&amp;H齲_x0001_C铣_x0014__x0007__x0001__x0001_ 4 3 5 2" xfId="1243"/>
    <cellStyle name="?鹎%U龡&amp;H齲_x0001_C铣_x0014__x0007__x0001__x0001_ 4 3 6" xfId="1244"/>
    <cellStyle name="?鹎%U龡&amp;H齲_x0001_C铣_x0014__x0007__x0001__x0001_ 4 3_2015财政决算公开" xfId="1245"/>
    <cellStyle name="?鹎%U龡&amp;H齲_x0001_C铣_x0014__x0007__x0001__x0001_ 4 4" xfId="1246"/>
    <cellStyle name="?鹎%U龡&amp;H齲_x0001_C铣_x0014__x0007__x0001__x0001_ 4 4 2" xfId="1247"/>
    <cellStyle name="?鹎%U龡&amp;H齲_x0001_C铣_x0014__x0007__x0001__x0001_ 4 4 2 2" xfId="1248"/>
    <cellStyle name="?鹎%U龡&amp;H齲_x0001_C铣_x0014__x0007__x0001__x0001_ 4 4 3" xfId="1249"/>
    <cellStyle name="?鹎%U龡&amp;H齲_x0001_C铣_x0014__x0007__x0001__x0001_ 4 4 3 2" xfId="1251"/>
    <cellStyle name="?鹎%U龡&amp;H齲_x0001_C铣_x0014__x0007__x0001__x0001_ 4 4 4" xfId="915"/>
    <cellStyle name="?鹎%U龡&amp;H齲_x0001_C铣_x0014__x0007__x0001__x0001_ 4 4 4 2" xfId="191"/>
    <cellStyle name="?鹎%U龡&amp;H齲_x0001_C铣_x0014__x0007__x0001__x0001_ 4 4 5" xfId="918"/>
    <cellStyle name="?鹎%U龡&amp;H齲_x0001_C铣_x0014__x0007__x0001__x0001_ 4 4_2015财政决算公开" xfId="1253"/>
    <cellStyle name="?鹎%U龡&amp;H齲_x0001_C铣_x0014__x0007__x0001__x0001_ 4 5" xfId="1255"/>
    <cellStyle name="?鹎%U龡&amp;H齲_x0001_C铣_x0014__x0007__x0001__x0001_ 4 5 2" xfId="1256"/>
    <cellStyle name="?鹎%U龡&amp;H齲_x0001_C铣_x0014__x0007__x0001__x0001_ 4 5 2 2" xfId="1257"/>
    <cellStyle name="?鹎%U龡&amp;H齲_x0001_C铣_x0014__x0007__x0001__x0001_ 4 5 3" xfId="1258"/>
    <cellStyle name="?鹎%U龡&amp;H齲_x0001_C铣_x0014__x0007__x0001__x0001_ 4 5 3 2" xfId="1260"/>
    <cellStyle name="?鹎%U龡&amp;H齲_x0001_C铣_x0014__x0007__x0001__x0001_ 4 5 4" xfId="922"/>
    <cellStyle name="?鹎%U龡&amp;H齲_x0001_C铣_x0014__x0007__x0001__x0001_ 4 5_2015财政决算公开" xfId="177"/>
    <cellStyle name="?鹎%U龡&amp;H齲_x0001_C铣_x0014__x0007__x0001__x0001_ 4 6" xfId="1261"/>
    <cellStyle name="?鹎%U龡&amp;H齲_x0001_C铣_x0014__x0007__x0001__x0001_ 4 6 2" xfId="1262"/>
    <cellStyle name="?鹎%U龡&amp;H齲_x0001_C铣_x0014__x0007__x0001__x0001_ 4 6 2 2" xfId="1265"/>
    <cellStyle name="?鹎%U龡&amp;H齲_x0001_C铣_x0014__x0007__x0001__x0001_ 4 6 3" xfId="1266"/>
    <cellStyle name="?鹎%U龡&amp;H齲_x0001_C铣_x0014__x0007__x0001__x0001_ 4 6 3 2" xfId="1267"/>
    <cellStyle name="?鹎%U龡&amp;H齲_x0001_C铣_x0014__x0007__x0001__x0001_ 4 6 4" xfId="189"/>
    <cellStyle name="?鹎%U龡&amp;H齲_x0001_C铣_x0014__x0007__x0001__x0001_ 4 6 4 2" xfId="927"/>
    <cellStyle name="?鹎%U龡&amp;H齲_x0001_C铣_x0014__x0007__x0001__x0001_ 4 6 5" xfId="874"/>
    <cellStyle name="?鹎%U龡&amp;H齲_x0001_C铣_x0014__x0007__x0001__x0001_ 4 6_2015财政决算公开" xfId="1268"/>
    <cellStyle name="?鹎%U龡&amp;H齲_x0001_C铣_x0014__x0007__x0001__x0001_ 4 7" xfId="1270"/>
    <cellStyle name="?鹎%U龡&amp;H齲_x0001_C铣_x0014__x0007__x0001__x0001_ 4 7 2" xfId="1271"/>
    <cellStyle name="?鹎%U龡&amp;H齲_x0001_C铣_x0014__x0007__x0001__x0001_ 4 8" xfId="1273"/>
    <cellStyle name="?鹎%U龡&amp;H齲_x0001_C铣_x0014__x0007__x0001__x0001_ 4 8 2" xfId="1275"/>
    <cellStyle name="?鹎%U龡&amp;H齲_x0001_C铣_x0014__x0007__x0001__x0001_ 4 9" xfId="1277"/>
    <cellStyle name="?鹎%U龡&amp;H齲_x0001_C铣_x0014__x0007__x0001__x0001_ 4 9 2" xfId="1278"/>
    <cellStyle name="?鹎%U龡&amp;H齲_x0001_C铣_x0014__x0007__x0001__x0001_ 4_2015财政决算公开" xfId="1281"/>
    <cellStyle name="?鹎%U龡&amp;H齲_x0001_C铣_x0014__x0007__x0001__x0001_ 5" xfId="1019"/>
    <cellStyle name="?鹎%U龡&amp;H齲_x0001_C铣_x0014__x0007__x0001__x0001_ 5 2" xfId="719"/>
    <cellStyle name="?鹎%U龡&amp;H齲_x0001_C铣_x0014__x0007__x0001__x0001_ 5 2 2" xfId="722"/>
    <cellStyle name="?鹎%U龡&amp;H齲_x0001_C铣_x0014__x0007__x0001__x0001_ 5 3" xfId="344"/>
    <cellStyle name="?鹎%U龡&amp;H齲_x0001_C铣_x0014__x0007__x0001__x0001_ 5 3 2" xfId="1282"/>
    <cellStyle name="?鹎%U龡&amp;H齲_x0001_C铣_x0014__x0007__x0001__x0001_ 5 4" xfId="1284"/>
    <cellStyle name="?鹎%U龡&amp;H齲_x0001_C铣_x0014__x0007__x0001__x0001_ 5_2015财政决算公开" xfId="48"/>
    <cellStyle name="?鹎%U龡&amp;H齲_x0001_C铣_x0014__x0007__x0001__x0001_ 6" xfId="1022"/>
    <cellStyle name="?鹎%U龡&amp;H齲_x0001_C铣_x0014__x0007__x0001__x0001_ 6 2" xfId="1288"/>
    <cellStyle name="?鹎%U龡&amp;H齲_x0001_C铣_x0014__x0007__x0001__x0001_ 6 2 2" xfId="1290"/>
    <cellStyle name="?鹎%U龡&amp;H齲_x0001_C铣_x0014__x0007__x0001__x0001_ 6 3" xfId="1294"/>
    <cellStyle name="?鹎%U龡&amp;H齲_x0001_C铣_x0014__x0007__x0001__x0001_ 6 3 2" xfId="1296"/>
    <cellStyle name="?鹎%U龡&amp;H齲_x0001_C铣_x0014__x0007__x0001__x0001_ 6 4" xfId="1298"/>
    <cellStyle name="?鹎%U龡&amp;H齲_x0001_C铣_x0014__x0007__x0001__x0001_ 6_2015财政决算公开" xfId="1300"/>
    <cellStyle name="?鹎%U龡&amp;H齲_x0001_C铣_x0014__x0007__x0001__x0001_ 7" xfId="1303"/>
    <cellStyle name="20% - 强调文字颜色 1 2" xfId="1304"/>
    <cellStyle name="20% - 强调文字颜色 1 2 2" xfId="1305"/>
    <cellStyle name="20% - 强调文字颜色 1 2 2 2" xfId="1306"/>
    <cellStyle name="20% - 强调文字颜色 1 2 2 2 2" xfId="313"/>
    <cellStyle name="20% - 强调文字颜色 1 2 2 2 2 2" xfId="1307"/>
    <cellStyle name="20% - 强调文字颜色 1 2 2 2 3" xfId="1308"/>
    <cellStyle name="20% - 强调文字颜色 1 2 2 2_2015财政决算公开" xfId="68"/>
    <cellStyle name="20% - 强调文字颜色 1 2 2 3" xfId="1311"/>
    <cellStyle name="20% - 强调文字颜色 1 2 2 3 2" xfId="1312"/>
    <cellStyle name="20% - 强调文字颜色 1 2 2 4" xfId="1313"/>
    <cellStyle name="20% - 强调文字颜色 1 2 2_2015财政决算公开" xfId="1314"/>
    <cellStyle name="20% - 强调文字颜色 1 2 3" xfId="1316"/>
    <cellStyle name="20% - 强调文字颜色 1 2 3 2" xfId="1317"/>
    <cellStyle name="20% - 强调文字颜色 1 2 3 2 2" xfId="149"/>
    <cellStyle name="20% - 强调文字颜色 1 2 3 2 2 2" xfId="1318"/>
    <cellStyle name="20% - 强调文字颜色 1 2 3 2 3" xfId="1319"/>
    <cellStyle name="20% - 强调文字颜色 1 2 3 2_2015财政决算公开" xfId="1321"/>
    <cellStyle name="20% - 强调文字颜色 1 2 3 3" xfId="1322"/>
    <cellStyle name="20% - 强调文字颜色 1 2 3 3 2" xfId="1323"/>
    <cellStyle name="20% - 强调文字颜色 1 2 3 4" xfId="1324"/>
    <cellStyle name="20% - 强调文字颜色 1 2 3 5" xfId="1326"/>
    <cellStyle name="20% - 强调文字颜色 1 2 3_2015财政决算公开" xfId="1327"/>
    <cellStyle name="20% - 强调文字颜色 1 2 4" xfId="1328"/>
    <cellStyle name="20% - 强调文字颜色 1 2 4 2" xfId="384"/>
    <cellStyle name="20% - 强调文字颜色 1 2 4 2 2" xfId="1329"/>
    <cellStyle name="20% - 强调文字颜色 1 2 4 3" xfId="1331"/>
    <cellStyle name="20% - 强调文字颜色 1 2 4 4" xfId="1332"/>
    <cellStyle name="20% - 强调文字颜色 1 2 4_2015财政决算公开" xfId="1333"/>
    <cellStyle name="20% - 强调文字颜色 1 2 5" xfId="1334"/>
    <cellStyle name="20% - 强调文字颜色 1 2 5 2" xfId="1335"/>
    <cellStyle name="20% - 强调文字颜色 1 2 6" xfId="744"/>
    <cellStyle name="20% - 强调文字颜色 1 2 7" xfId="813"/>
    <cellStyle name="20% - 强调文字颜色 1 2_2015财政决算公开" xfId="108"/>
    <cellStyle name="20% - 强调文字颜色 1 3" xfId="1337"/>
    <cellStyle name="20% - 强调文字颜色 1 3 2" xfId="1339"/>
    <cellStyle name="20% - 强调文字颜色 1 3 2 2" xfId="1341"/>
    <cellStyle name="20% - 强调文字颜色 1 3 2 2 2" xfId="369"/>
    <cellStyle name="20% - 强调文字颜色 1 3 2 2 2 2" xfId="1342"/>
    <cellStyle name="20% - 强调文字颜色 1 3 2 2 3" xfId="1343"/>
    <cellStyle name="20% - 强调文字颜色 1 3 2 2_2015财政决算公开" xfId="1344"/>
    <cellStyle name="20% - 强调文字颜色 1 3 2 3" xfId="1345"/>
    <cellStyle name="20% - 强调文字颜色 1 3 2 3 2" xfId="1346"/>
    <cellStyle name="20% - 强调文字颜色 1 3 2 4" xfId="1347"/>
    <cellStyle name="20% - 强调文字颜色 1 3 2_2015财政决算公开" xfId="1348"/>
    <cellStyle name="20% - 强调文字颜色 1 3 3" xfId="1351"/>
    <cellStyle name="20% - 强调文字颜色 1 3 3 2" xfId="1352"/>
    <cellStyle name="20% - 强调文字颜色 1 3 3 2 2" xfId="832"/>
    <cellStyle name="20% - 强调文字颜色 1 3 3 3" xfId="1353"/>
    <cellStyle name="20% - 强调文字颜色 1 3 3_2015财政决算公开" xfId="1354"/>
    <cellStyle name="20% - 强调文字颜色 1 3 4" xfId="1356"/>
    <cellStyle name="20% - 强调文字颜色 1 3 4 2" xfId="1357"/>
    <cellStyle name="20% - 强调文字颜色 1 3 5" xfId="1358"/>
    <cellStyle name="20% - 强调文字颜色 1 3_2015财政决算公开" xfId="1359"/>
    <cellStyle name="20% - 强调文字颜色 1 4" xfId="1141"/>
    <cellStyle name="20% - 强调文字颜色 1 4 2" xfId="1144"/>
    <cellStyle name="20% - 强调文字颜色 1 4 2 2" xfId="1360"/>
    <cellStyle name="20% - 强调文字颜色 1 4 2 2 2" xfId="260"/>
    <cellStyle name="20% - 强调文字颜色 1 4 2 3" xfId="1361"/>
    <cellStyle name="20% - 强调文字颜色 1 4 2_2015财政决算公开" xfId="1362"/>
    <cellStyle name="20% - 强调文字颜色 1 4 3" xfId="1363"/>
    <cellStyle name="20% - 强调文字颜色 1 4 3 2" xfId="1364"/>
    <cellStyle name="20% - 强调文字颜色 1 4 4" xfId="1365"/>
    <cellStyle name="20% - 强调文字颜色 1 4_2015财政决算公开" xfId="1367"/>
    <cellStyle name="20% - 强调文字颜色 1 5" xfId="1148"/>
    <cellStyle name="20% - 强调文字颜色 1 5 2" xfId="1152"/>
    <cellStyle name="20% - 强调文字颜色 1 5 2 2" xfId="1369"/>
    <cellStyle name="20% - 强调文字颜色 1 5 2 2 2" xfId="1371"/>
    <cellStyle name="20% - 强调文字颜色 1 5 2 3" xfId="1373"/>
    <cellStyle name="20% - 强调文字颜色 1 5 2_2015财政决算公开" xfId="1376"/>
    <cellStyle name="20% - 强调文字颜色 1 5 3" xfId="1378"/>
    <cellStyle name="20% - 强调文字颜色 1 5 3 2" xfId="1380"/>
    <cellStyle name="20% - 强调文字颜色 1 5 4" xfId="1382"/>
    <cellStyle name="20% - 强调文字颜色 1 5_2015财政决算公开" xfId="1384"/>
    <cellStyle name="20% - 强调文字颜色 1 6" xfId="661"/>
    <cellStyle name="20% - 强调文字颜色 1 6 2" xfId="665"/>
    <cellStyle name="20% - 强调文字颜色 1 6 2 2" xfId="1385"/>
    <cellStyle name="20% - 强调文字颜色 1 6 3" xfId="1386"/>
    <cellStyle name="20% - 强调文字颜色 1 6_2015财政决算公开" xfId="1387"/>
    <cellStyle name="20% - 强调文字颜色 1 7" xfId="669"/>
    <cellStyle name="20% - 强调文字颜色 1 7 2" xfId="675"/>
    <cellStyle name="20% - 强调文字颜色 1 8" xfId="239"/>
    <cellStyle name="20% - 强调文字颜色 1 9" xfId="138"/>
    <cellStyle name="20% - 强调文字颜色 2 2" xfId="1389"/>
    <cellStyle name="20% - 强调文字颜色 2 2 2" xfId="1390"/>
    <cellStyle name="20% - 强调文字颜色 2 2 2 2" xfId="1392"/>
    <cellStyle name="20% - 强调文字颜色 2 2 2 2 2" xfId="137"/>
    <cellStyle name="20% - 强调文字颜色 2 2 2 2 2 2" xfId="1393"/>
    <cellStyle name="20% - 强调文字颜色 2 2 2 2 3" xfId="1395"/>
    <cellStyle name="20% - 强调文字颜色 2 2 2 2_2015财政决算公开" xfId="1397"/>
    <cellStyle name="20% - 强调文字颜色 2 2 2 3" xfId="1398"/>
    <cellStyle name="20% - 强调文字颜色 2 2 2 3 2" xfId="1399"/>
    <cellStyle name="20% - 强调文字颜色 2 2 2 4" xfId="1401"/>
    <cellStyle name="20% - 强调文字颜色 2 2 2_2015财政决算公开" xfId="1404"/>
    <cellStyle name="20% - 强调文字颜色 2 2 3" xfId="1407"/>
    <cellStyle name="20% - 强调文字颜色 2 2 3 2" xfId="1408"/>
    <cellStyle name="20% - 强调文字颜色 2 2 3 2 2" xfId="694"/>
    <cellStyle name="20% - 强调文字颜色 2 2 3 2 2 2" xfId="1409"/>
    <cellStyle name="20% - 强调文字颜色 2 2 3 2 3" xfId="1411"/>
    <cellStyle name="20% - 强调文字颜色 2 2 3 2_2015财政决算公开" xfId="1412"/>
    <cellStyle name="20% - 强调文字颜色 2 2 3 3" xfId="1413"/>
    <cellStyle name="20% - 强调文字颜色 2 2 3 3 2" xfId="1414"/>
    <cellStyle name="20% - 强调文字颜色 2 2 3 4" xfId="1415"/>
    <cellStyle name="20% - 强调文字颜色 2 2 3 5" xfId="957"/>
    <cellStyle name="20% - 强调文字颜色 2 2 3_2015财政决算公开" xfId="14"/>
    <cellStyle name="20% - 强调文字颜色 2 2 4" xfId="1417"/>
    <cellStyle name="20% - 强调文字颜色 2 2 4 2" xfId="1419"/>
    <cellStyle name="20% - 强调文字颜色 2 2 4 2 2" xfId="1420"/>
    <cellStyle name="20% - 强调文字颜色 2 2 4 3" xfId="1421"/>
    <cellStyle name="20% - 强调文字颜色 2 2 4 4" xfId="1422"/>
    <cellStyle name="20% - 强调文字颜色 2 2 4_2015财政决算公开" xfId="1424"/>
    <cellStyle name="20% - 强调文字颜色 2 2 5" xfId="1425"/>
    <cellStyle name="20% - 强调文字颜色 2 2 5 2" xfId="1427"/>
    <cellStyle name="20% - 强调文字颜色 2 2 6" xfId="1428"/>
    <cellStyle name="20% - 强调文字颜色 2 2 7" xfId="683"/>
    <cellStyle name="20% - 强调文字颜色 2 2_2015财政决算公开" xfId="1429"/>
    <cellStyle name="20% - 强调文字颜色 2 3" xfId="1433"/>
    <cellStyle name="20% - 强调文字颜色 2 3 2" xfId="1435"/>
    <cellStyle name="20% - 强调文字颜色 2 3 2 2" xfId="1439"/>
    <cellStyle name="20% - 强调文字颜色 2 3 2 2 2" xfId="991"/>
    <cellStyle name="20% - 强调文字颜色 2 3 2 2 2 2" xfId="1440"/>
    <cellStyle name="20% - 强调文字颜色 2 3 2 2 3" xfId="1441"/>
    <cellStyle name="20% - 强调文字颜色 2 3 2 2_2015财政决算公开" xfId="1442"/>
    <cellStyle name="20% - 强调文字颜色 2 3 2 3" xfId="1443"/>
    <cellStyle name="20% - 强调文字颜色 2 3 2 3 2" xfId="1444"/>
    <cellStyle name="20% - 强调文字颜色 2 3 2 4" xfId="1445"/>
    <cellStyle name="20% - 强调文字颜色 2 3 2_2015财政决算公开" xfId="1446"/>
    <cellStyle name="20% - 强调文字颜色 2 3 3" xfId="1448"/>
    <cellStyle name="20% - 强调文字颜色 2 3 3 2" xfId="1451"/>
    <cellStyle name="20% - 强调文字颜色 2 3 3 2 2" xfId="1452"/>
    <cellStyle name="20% - 强调文字颜色 2 3 3 3" xfId="1453"/>
    <cellStyle name="20% - 强调文字颜色 2 3 3_2015财政决算公开" xfId="1454"/>
    <cellStyle name="20% - 强调文字颜色 2 3 4" xfId="1455"/>
    <cellStyle name="20% - 强调文字颜色 2 3 4 2" xfId="1458"/>
    <cellStyle name="20% - 强调文字颜色 2 3 5" xfId="1460"/>
    <cellStyle name="20% - 强调文字颜色 2 3_2015财政决算公开" xfId="1463"/>
    <cellStyle name="20% - 强调文字颜色 2 4" xfId="1156"/>
    <cellStyle name="20% - 强调文字颜色 2 4 2" xfId="52"/>
    <cellStyle name="20% - 强调文字颜色 2 4 2 2" xfId="1465"/>
    <cellStyle name="20% - 强调文字颜色 2 4 2 2 2" xfId="1100"/>
    <cellStyle name="20% - 强调文字颜色 2 4 2 3" xfId="1466"/>
    <cellStyle name="20% - 强调文字颜色 2 4 2_2015财政决算公开" xfId="1467"/>
    <cellStyle name="20% - 强调文字颜色 2 4 3" xfId="1468"/>
    <cellStyle name="20% - 强调文字颜色 2 4 3 2" xfId="1470"/>
    <cellStyle name="20% - 强调文字颜色 2 4 4" xfId="1471"/>
    <cellStyle name="20% - 强调文字颜色 2 4_2015财政决算公开" xfId="1472"/>
    <cellStyle name="20% - 强调文字颜色 2 5" xfId="1474"/>
    <cellStyle name="20% - 强调文字颜色 2 5 2" xfId="1475"/>
    <cellStyle name="20% - 强调文字颜色 2 5 2 2" xfId="1476"/>
    <cellStyle name="20% - 强调文字颜色 2 5 2 2 2" xfId="1477"/>
    <cellStyle name="20% - 强调文字颜色 2 5 2 3" xfId="1478"/>
    <cellStyle name="20% - 强调文字颜色 2 5 2_2015财政决算公开" xfId="1479"/>
    <cellStyle name="20% - 强调文字颜色 2 5 3" xfId="1482"/>
    <cellStyle name="20% - 强调文字颜色 2 5 3 2" xfId="1483"/>
    <cellStyle name="20% - 强调文字颜色 2 5 4" xfId="1484"/>
    <cellStyle name="20% - 强调文字颜色 2 5_2015财政决算公开" xfId="1485"/>
    <cellStyle name="20% - 强调文字颜色 2 6" xfId="174"/>
    <cellStyle name="20% - 强调文字颜色 2 6 2" xfId="140"/>
    <cellStyle name="20% - 强调文字颜色 2 6 2 2" xfId="1486"/>
    <cellStyle name="20% - 强调文字颜色 2 6 3" xfId="1487"/>
    <cellStyle name="20% - 强调文字颜色 2 6_2015财政决算公开" xfId="1489"/>
    <cellStyle name="20% - 强调文字颜色 2 7" xfId="182"/>
    <cellStyle name="20% - 强调文字颜色 2 7 2" xfId="892"/>
    <cellStyle name="20% - 强调文字颜色 2 8" xfId="249"/>
    <cellStyle name="20% - 强调文字颜色 2 9" xfId="1400"/>
    <cellStyle name="20% - 强调文字颜色 3 2" xfId="1490"/>
    <cellStyle name="20% - 强调文字颜色 3 2 2" xfId="1492"/>
    <cellStyle name="20% - 强调文字颜色 3 2 2 2" xfId="1495"/>
    <cellStyle name="20% - 强调文字颜色 3 2 2 2 2" xfId="1498"/>
    <cellStyle name="20% - 强调文字颜色 3 2 2 2 2 2" xfId="1499"/>
    <cellStyle name="20% - 强调文字颜色 3 2 2 2 3" xfId="1500"/>
    <cellStyle name="20% - 强调文字颜色 3 2 2 2_2015财政决算公开" xfId="1502"/>
    <cellStyle name="20% - 强调文字颜色 3 2 2 3" xfId="1504"/>
    <cellStyle name="20% - 强调文字颜色 3 2 2 3 2" xfId="1505"/>
    <cellStyle name="20% - 强调文字颜色 3 2 2 4" xfId="1506"/>
    <cellStyle name="20% - 强调文字颜色 3 2 2_2015财政决算公开" xfId="1508"/>
    <cellStyle name="20% - 强调文字颜色 3 2 3" xfId="1509"/>
    <cellStyle name="20% - 强调文字颜色 3 2 3 2" xfId="1510"/>
    <cellStyle name="20% - 强调文字颜色 3 2 3 2 2" xfId="1513"/>
    <cellStyle name="20% - 强调文字颜色 3 2 3 2 2 2" xfId="1516"/>
    <cellStyle name="20% - 强调文字颜色 3 2 3 2 3" xfId="1518"/>
    <cellStyle name="20% - 强调文字颜色 3 2 3 2_2015财政决算公开" xfId="1520"/>
    <cellStyle name="20% - 强调文字颜色 3 2 3 3" xfId="1523"/>
    <cellStyle name="20% - 强调文字颜色 3 2 3 3 2" xfId="1526"/>
    <cellStyle name="20% - 强调文字颜色 3 2 3 4" xfId="1529"/>
    <cellStyle name="20% - 强调文字颜色 3 2 3 5" xfId="1532"/>
    <cellStyle name="20% - 强调文字颜色 3 2 3_2015财政决算公开" xfId="1534"/>
    <cellStyle name="20% - 强调文字颜色 3 2 4" xfId="1537"/>
    <cellStyle name="20% - 强调文字颜色 3 2 4 2" xfId="1538"/>
    <cellStyle name="20% - 强调文字颜色 3 2 4 2 2" xfId="436"/>
    <cellStyle name="20% - 强调文字颜色 3 2 4 3" xfId="1539"/>
    <cellStyle name="20% - 强调文字颜色 3 2 4 4" xfId="1540"/>
    <cellStyle name="20% - 强调文字颜色 3 2 4_2015财政决算公开" xfId="1541"/>
    <cellStyle name="20% - 强调文字颜色 3 2 5" xfId="1543"/>
    <cellStyle name="20% - 强调文字颜色 3 2 5 2" xfId="1544"/>
    <cellStyle name="20% - 强调文字颜色 3 2 6" xfId="1545"/>
    <cellStyle name="20% - 强调文字颜色 3 2 7" xfId="1546"/>
    <cellStyle name="20% - 强调文字颜色 3 2_2015财政决算公开" xfId="1547"/>
    <cellStyle name="20% - 强调文字颜色 3 3" xfId="1549"/>
    <cellStyle name="20% - 强调文字颜色 3 3 2" xfId="1552"/>
    <cellStyle name="20% - 强调文字颜色 3 3 2 2" xfId="1554"/>
    <cellStyle name="20% - 强调文字颜色 3 3 2 2 2" xfId="1557"/>
    <cellStyle name="20% - 强调文字颜色 3 3 2 2 2 2" xfId="1559"/>
    <cellStyle name="20% - 强调文字颜色 3 3 2 2 3" xfId="1560"/>
    <cellStyle name="20% - 强调文字颜色 3 3 2 2_2015财政决算公开" xfId="1561"/>
    <cellStyle name="20% - 强调文字颜色 3 3 2 3" xfId="1562"/>
    <cellStyle name="20% - 强调文字颜色 3 3 2 3 2" xfId="1564"/>
    <cellStyle name="20% - 强调文字颜色 3 3 2 4" xfId="1565"/>
    <cellStyle name="20% - 强调文字颜色 3 3 2_2015财政决算公开" xfId="1566"/>
    <cellStyle name="20% - 强调文字颜色 3 3 3" xfId="1568"/>
    <cellStyle name="20% - 强调文字颜色 3 3 3 2" xfId="1569"/>
    <cellStyle name="20% - 强调文字颜色 3 3 3 2 2" xfId="1570"/>
    <cellStyle name="20% - 强调文字颜色 3 3 3 3" xfId="265"/>
    <cellStyle name="20% - 强调文字颜色 3 3 3_2015财政决算公开" xfId="1571"/>
    <cellStyle name="20% - 强调文字颜色 3 3 4" xfId="1573"/>
    <cellStyle name="20% - 强调文字颜色 3 3 4 2" xfId="1575"/>
    <cellStyle name="20% - 强调文字颜色 3 3 5" xfId="1577"/>
    <cellStyle name="20% - 强调文字颜色 3 3_2015财政决算公开" xfId="1579"/>
    <cellStyle name="20% - 强调文字颜色 3 4" xfId="1160"/>
    <cellStyle name="20% - 强调文字颜色 3 4 2" xfId="1580"/>
    <cellStyle name="20% - 强调文字颜色 3 4 2 2" xfId="1581"/>
    <cellStyle name="20% - 强调文字颜色 3 4 2 2 2" xfId="1584"/>
    <cellStyle name="20% - 强调文字颜色 3 4 2 3" xfId="1586"/>
    <cellStyle name="20% - 强调文字颜色 3 4 2_2015财政决算公开" xfId="1589"/>
    <cellStyle name="20% - 强调文字颜色 3 4 3" xfId="1592"/>
    <cellStyle name="20% - 强调文字颜色 3 4 3 2" xfId="1593"/>
    <cellStyle name="20% - 强调文字颜色 3 4 4" xfId="1594"/>
    <cellStyle name="20% - 强调文字颜色 3 4_2015财政决算公开" xfId="1596"/>
    <cellStyle name="20% - 强调文字颜色 3 5" xfId="1597"/>
    <cellStyle name="20% - 强调文字颜色 3 5 2" xfId="1599"/>
    <cellStyle name="20% - 强调文字颜色 3 5 2 2" xfId="1601"/>
    <cellStyle name="20% - 强调文字颜色 3 5 2 2 2" xfId="1603"/>
    <cellStyle name="20% - 强调文字颜色 3 5 2 3" xfId="1605"/>
    <cellStyle name="20% - 强调文字颜色 3 5 2_2015财政决算公开" xfId="1607"/>
    <cellStyle name="20% - 强调文字颜色 3 5 3" xfId="1608"/>
    <cellStyle name="20% - 强调文字颜色 3 5 3 2" xfId="1609"/>
    <cellStyle name="20% - 强调文字颜色 3 5 4" xfId="1610"/>
    <cellStyle name="20% - 强调文字颜色 3 5_2015财政决算公开" xfId="523"/>
    <cellStyle name="20% - 强调文字颜色 3 6" xfId="690"/>
    <cellStyle name="20% - 强调文字颜色 3 6 2" xfId="696"/>
    <cellStyle name="20% - 强调文字颜色 3 6 2 2" xfId="1612"/>
    <cellStyle name="20% - 强调文字颜色 3 6 3" xfId="1614"/>
    <cellStyle name="20% - 强调文字颜色 3 6_2015财政决算公开" xfId="1616"/>
    <cellStyle name="20% - 强调文字颜色 3 7" xfId="701"/>
    <cellStyle name="20% - 强调文字颜色 3 7 2" xfId="708"/>
    <cellStyle name="20% - 强调文字颜色 3 8" xfId="262"/>
    <cellStyle name="20% - 强调文字颜色 3 9" xfId="898"/>
    <cellStyle name="20% - 强调文字颜色 4 2" xfId="1617"/>
    <cellStyle name="20% - 强调文字颜色 4 2 2" xfId="1621"/>
    <cellStyle name="20% - 强调文字颜色 4 2 2 2" xfId="1574"/>
    <cellStyle name="20% - 强调文字颜色 4 2 2 2 2" xfId="1576"/>
    <cellStyle name="20% - 强调文字颜色 4 2 2 2 2 2" xfId="842"/>
    <cellStyle name="20% - 强调文字颜色 4 2 2 2 3" xfId="1623"/>
    <cellStyle name="20% - 强调文字颜色 4 2 2 2_2015财政决算公开" xfId="1624"/>
    <cellStyle name="20% - 强调文字颜色 4 2 2 3" xfId="1578"/>
    <cellStyle name="20% - 强调文字颜色 4 2 2 3 2" xfId="1625"/>
    <cellStyle name="20% - 强调文字颜色 4 2 2 4" xfId="1626"/>
    <cellStyle name="20% - 强调文字颜色 4 2 2_2015财政决算公开" xfId="1627"/>
    <cellStyle name="20% - 强调文字颜色 4 2 3" xfId="1628"/>
    <cellStyle name="20% - 强调文字颜色 4 2 3 2" xfId="1595"/>
    <cellStyle name="20% - 强调文字颜色 4 2 3 2 2" xfId="1629"/>
    <cellStyle name="20% - 强调文字颜色 4 2 3 2 2 2" xfId="1207"/>
    <cellStyle name="20% - 强调文字颜色 4 2 3 2 3" xfId="1630"/>
    <cellStyle name="20% - 强调文字颜色 4 2 3 2_2015财政决算公开" xfId="1379"/>
    <cellStyle name="20% - 强调文字颜色 4 2 3 3" xfId="1632"/>
    <cellStyle name="20% - 强调文字颜色 4 2 3 3 2" xfId="1633"/>
    <cellStyle name="20% - 强调文字颜色 4 2 3 4" xfId="1634"/>
    <cellStyle name="20% - 强调文字颜色 4 2 3 5" xfId="1635"/>
    <cellStyle name="20% - 强调文字颜色 4 2 3_2015财政决算公开" xfId="1637"/>
    <cellStyle name="20% - 强调文字颜色 4 2 4" xfId="1638"/>
    <cellStyle name="20% - 强调文字颜色 4 2 4 2" xfId="1611"/>
    <cellStyle name="20% - 强调文字颜色 4 2 4 2 2" xfId="1639"/>
    <cellStyle name="20% - 强调文字颜色 4 2 4 3" xfId="1640"/>
    <cellStyle name="20% - 强调文字颜色 4 2 4 4" xfId="1641"/>
    <cellStyle name="20% - 强调文字颜色 4 2 4_2015财政决算公开" xfId="1642"/>
    <cellStyle name="20% - 强调文字颜色 4 2 5" xfId="1645"/>
    <cellStyle name="20% - 强调文字颜色 4 2 5 2" xfId="1646"/>
    <cellStyle name="20% - 强调文字颜色 4 2 6" xfId="1648"/>
    <cellStyle name="20% - 强调文字颜色 4 2 7" xfId="1649"/>
    <cellStyle name="20% - 强调文字颜色 4 2_2015财政决算公开" xfId="1651"/>
    <cellStyle name="20% - 强调文字颜色 4 3" xfId="1656"/>
    <cellStyle name="20% - 强调文字颜色 4 3 2" xfId="1658"/>
    <cellStyle name="20% - 强调文字颜色 4 3 2 2" xfId="1659"/>
    <cellStyle name="20% - 强调文字颜色 4 3 2 2 2" xfId="1661"/>
    <cellStyle name="20% - 强调文字颜色 4 3 2 2 2 2" xfId="1664"/>
    <cellStyle name="20% - 强调文字颜色 4 3 2 2 3" xfId="1666"/>
    <cellStyle name="20% - 强调文字颜色 4 3 2 2_2015财政决算公开" xfId="1667"/>
    <cellStyle name="20% - 强调文字颜色 4 3 2 3" xfId="1668"/>
    <cellStyle name="20% - 强调文字颜色 4 3 2 3 2" xfId="1430"/>
    <cellStyle name="20% - 强调文字颜色 4 3 2 4" xfId="1670"/>
    <cellStyle name="20% - 强调文字颜色 4 3 2_2015财政决算公开" xfId="121"/>
    <cellStyle name="20% - 强调文字颜色 4 3 3" xfId="1671"/>
    <cellStyle name="20% - 强调文字颜色 4 3 3 2" xfId="1672"/>
    <cellStyle name="20% - 强调文字颜色 4 3 3 2 2" xfId="1674"/>
    <cellStyle name="20% - 强调文字颜色 4 3 3 3" xfId="1676"/>
    <cellStyle name="20% - 强调文字颜色 4 3 3_2015财政决算公开" xfId="1677"/>
    <cellStyle name="20% - 强调文字颜色 4 3 4" xfId="1660"/>
    <cellStyle name="20% - 强调文字颜色 4 3 4 2" xfId="1662"/>
    <cellStyle name="20% - 强调文字颜色 4 3 5" xfId="1669"/>
    <cellStyle name="20% - 强调文字颜色 4 3_2015财政决算公开" xfId="1680"/>
    <cellStyle name="20% - 强调文字颜色 4 4" xfId="1164"/>
    <cellStyle name="20% - 强调文字颜色 4 4 2" xfId="1683"/>
    <cellStyle name="20% - 强调文字颜色 4 4 2 2" xfId="1684"/>
    <cellStyle name="20% - 强调文字颜色 4 4 2 2 2" xfId="1686"/>
    <cellStyle name="20% - 强调文字颜色 4 4 2 3" xfId="1688"/>
    <cellStyle name="20% - 强调文字颜色 4 4 2_2015财政决算公开" xfId="1690"/>
    <cellStyle name="20% - 强调文字颜色 4 4 3" xfId="1691"/>
    <cellStyle name="20% - 强调文字颜色 4 4 3 2" xfId="1692"/>
    <cellStyle name="20% - 强调文字颜色 4 4 4" xfId="1673"/>
    <cellStyle name="20% - 强调文字颜色 4 4_2015财政决算公开" xfId="1694"/>
    <cellStyle name="20% - 强调文字颜色 4 5" xfId="1695"/>
    <cellStyle name="20% - 强调文字颜色 4 5 2" xfId="1698"/>
    <cellStyle name="20% - 强调文字颜色 4 5 2 2" xfId="1699"/>
    <cellStyle name="20% - 强调文字颜色 4 5 2 2 2" xfId="1701"/>
    <cellStyle name="20% - 强调文字颜色 4 5 2 3" xfId="67"/>
    <cellStyle name="20% - 强调文字颜色 4 5 2_2015财政决算公开" xfId="1703"/>
    <cellStyle name="20% - 强调文字颜色 4 5 3" xfId="1704"/>
    <cellStyle name="20% - 强调文字颜色 4 5 3 2" xfId="1705"/>
    <cellStyle name="20% - 强调文字颜色 4 5 4" xfId="1663"/>
    <cellStyle name="20% - 强调文字颜色 4 5_2015财政决算公开" xfId="1707"/>
    <cellStyle name="20% - 强调文字颜色 4 6" xfId="901"/>
    <cellStyle name="20% - 强调文字颜色 4 6 2" xfId="444"/>
    <cellStyle name="20% - 强调文字颜色 4 6 2 2" xfId="1709"/>
    <cellStyle name="20% - 强调文字颜色 4 6 3" xfId="1710"/>
    <cellStyle name="20% - 强调文字颜色 4 6_2015财政决算公开" xfId="1712"/>
    <cellStyle name="20% - 强调文字颜色 4 7" xfId="1713"/>
    <cellStyle name="20% - 强调文字颜色 4 7 2" xfId="1714"/>
    <cellStyle name="20% - 强调文字颜色 4 8" xfId="1715"/>
    <cellStyle name="20% - 强调文字颜色 4 9" xfId="1716"/>
    <cellStyle name="20% - 强调文字颜色 5 2" xfId="1717"/>
    <cellStyle name="20% - 强调文字颜色 5 2 2" xfId="1720"/>
    <cellStyle name="20% - 强调文字颜色 5 2 2 2" xfId="1722"/>
    <cellStyle name="20% - 强调文字颜色 5 2 2 2 2" xfId="1725"/>
    <cellStyle name="20% - 强调文字颜色 5 2 2 2 2 2" xfId="442"/>
    <cellStyle name="20% - 强调文字颜色 5 2 2 2 3" xfId="1729"/>
    <cellStyle name="20% - 强调文字颜色 5 2 2 2_2015财政决算公开" xfId="1730"/>
    <cellStyle name="20% - 强调文字颜色 5 2 2 3" xfId="1731"/>
    <cellStyle name="20% - 强调文字颜色 5 2 2 3 2" xfId="1735"/>
    <cellStyle name="20% - 强调文字颜色 5 2 2 4" xfId="1737"/>
    <cellStyle name="20% - 强调文字颜色 5 2 2_2015财政决算公开" xfId="1738"/>
    <cellStyle name="20% - 强调文字颜色 5 2 3" xfId="1739"/>
    <cellStyle name="20% - 强调文字颜色 5 2 3 2" xfId="1740"/>
    <cellStyle name="20% - 强调文字颜色 5 2 3 2 2" xfId="549"/>
    <cellStyle name="20% - 强调文字颜色 5 2 3 3" xfId="1742"/>
    <cellStyle name="20% - 强调文字颜色 5 2 3_2015财政决算公开" xfId="1745"/>
    <cellStyle name="20% - 强调文字颜色 5 2 4" xfId="1746"/>
    <cellStyle name="20% - 强调文字颜色 5 2 4 2" xfId="1747"/>
    <cellStyle name="20% - 强调文字颜色 5 2 5" xfId="1749"/>
    <cellStyle name="20% - 强调文字颜色 5 2_2015财政决算公开" xfId="1750"/>
    <cellStyle name="20% - 强调文字颜色 5 3" xfId="1751"/>
    <cellStyle name="20% - 强调文字颜色 5 3 2" xfId="1752"/>
    <cellStyle name="20% - 强调文字颜色 5 3 2 2" xfId="1754"/>
    <cellStyle name="20% - 强调文字颜色 5 3 2 2 2" xfId="1755"/>
    <cellStyle name="20% - 强调文字颜色 5 3 2 2 2 2" xfId="1756"/>
    <cellStyle name="20% - 强调文字颜色 5 3 2 2 3" xfId="1758"/>
    <cellStyle name="20% - 强调文字颜色 5 3 2 2_2015财政决算公开" xfId="1759"/>
    <cellStyle name="20% - 强调文字颜色 5 3 2 3" xfId="1761"/>
    <cellStyle name="20% - 强调文字颜色 5 3 2 3 2" xfId="1762"/>
    <cellStyle name="20% - 强调文字颜色 5 3 2 4" xfId="1763"/>
    <cellStyle name="20% - 强调文字颜色 5 3 2_2015财政决算公开" xfId="1764"/>
    <cellStyle name="20% - 强调文字颜色 5 3 3" xfId="1765"/>
    <cellStyle name="20% - 强调文字颜色 5 3 3 2" xfId="1766"/>
    <cellStyle name="20% - 强调文字颜色 5 3 3 2 2" xfId="1767"/>
    <cellStyle name="20% - 强调文字颜色 5 3 3 3" xfId="1768"/>
    <cellStyle name="20% - 强调文字颜色 5 3 3_2015财政决算公开" xfId="320"/>
    <cellStyle name="20% - 强调文字颜色 5 3 4" xfId="1685"/>
    <cellStyle name="20% - 强调文字颜色 5 3 4 2" xfId="1687"/>
    <cellStyle name="20% - 强调文字颜色 5 3 5" xfId="1689"/>
    <cellStyle name="20% - 强调文字颜色 5 3_2015财政决算公开" xfId="1769"/>
    <cellStyle name="20% - 强调文字颜色 5 4" xfId="1772"/>
    <cellStyle name="20% - 强调文字颜色 5 4 2" xfId="1773"/>
    <cellStyle name="20% - 强调文字颜色 5 4 2 2" xfId="1774"/>
    <cellStyle name="20% - 强调文字颜色 5 4 2 2 2" xfId="1775"/>
    <cellStyle name="20% - 强调文字颜色 5 4 2 3" xfId="1777"/>
    <cellStyle name="20% - 强调文字颜色 5 4 2_2015财政决算公开" xfId="1778"/>
    <cellStyle name="20% - 强调文字颜色 5 4 3" xfId="1779"/>
    <cellStyle name="20% - 强调文字颜色 5 4 3 2" xfId="1780"/>
    <cellStyle name="20% - 强调文字颜色 5 4 4" xfId="1693"/>
    <cellStyle name="20% - 强调文字颜色 5 4_2015财政决算公开" xfId="1145"/>
    <cellStyle name="20% - 强调文字颜色 5 5" xfId="1781"/>
    <cellStyle name="20% - 强调文字颜色 5 5 2" xfId="1783"/>
    <cellStyle name="20% - 强调文字颜色 5 5 2 2" xfId="1784"/>
    <cellStyle name="20% - 强调文字颜色 5 5 2 2 2" xfId="93"/>
    <cellStyle name="20% - 强调文字颜色 5 5 2 3" xfId="1785"/>
    <cellStyle name="20% - 强调文字颜色 5 5 2_2015财政决算公开" xfId="1786"/>
    <cellStyle name="20% - 强调文字颜色 5 5 3" xfId="1787"/>
    <cellStyle name="20% - 强调文字颜色 5 5 3 2" xfId="1788"/>
    <cellStyle name="20% - 强调文字颜色 5 5 4" xfId="1675"/>
    <cellStyle name="20% - 强调文字颜色 5 5_2015财政决算公开" xfId="1789"/>
    <cellStyle name="20% - 强调文字颜色 5 6" xfId="903"/>
    <cellStyle name="20% - 强调文字颜色 5 6 2" xfId="1791"/>
    <cellStyle name="20% - 强调文字颜色 5 6 2 2" xfId="1793"/>
    <cellStyle name="20% - 强调文字颜色 5 6 3" xfId="607"/>
    <cellStyle name="20% - 强调文字颜色 5 6_2015财政决算公开" xfId="1795"/>
    <cellStyle name="20% - 强调文字颜色 5 7" xfId="1796"/>
    <cellStyle name="20% - 强调文字颜色 5 7 2" xfId="1798"/>
    <cellStyle name="20% - 强调文字颜色 5 8" xfId="1800"/>
    <cellStyle name="20% - 强调文字颜色 6 2" xfId="1801"/>
    <cellStyle name="20% - 强调文字颜色 6 2 2" xfId="1803"/>
    <cellStyle name="20% - 强调文字颜色 6 2 2 2" xfId="1790"/>
    <cellStyle name="20% - 强调文字颜色 6 2 2 2 2" xfId="1804"/>
    <cellStyle name="20% - 强调文字颜色 6 2 2 2 2 2" xfId="1805"/>
    <cellStyle name="20% - 强调文字颜色 6 2 2 2 3" xfId="1808"/>
    <cellStyle name="20% - 强调文字颜色 6 2 2 2_2015财政决算公开" xfId="1799"/>
    <cellStyle name="20% - 强调文字颜色 6 2 2 3" xfId="1809"/>
    <cellStyle name="20% - 强调文字颜色 6 2 2 3 2" xfId="895"/>
    <cellStyle name="20% - 强调文字颜色 6 2 2 4" xfId="1810"/>
    <cellStyle name="20% - 强调文字颜色 6 2 2_2015财政决算公开" xfId="1530"/>
    <cellStyle name="20% - 强调文字颜色 6 2 3" xfId="1811"/>
    <cellStyle name="20% - 强调文字颜色 6 2 3 2" xfId="1812"/>
    <cellStyle name="20% - 强调文字颜色 6 2 3 2 2" xfId="1813"/>
    <cellStyle name="20% - 强调文字颜色 6 2 3 3" xfId="1814"/>
    <cellStyle name="20% - 强调文字颜色 6 2 3_2015财政决算公开" xfId="952"/>
    <cellStyle name="20% - 强调文字颜色 6 2 4" xfId="1815"/>
    <cellStyle name="20% - 强调文字颜色 6 2 4 2" xfId="1816"/>
    <cellStyle name="20% - 强调文字颜色 6 2 5" xfId="1817"/>
    <cellStyle name="20% - 强调文字颜色 6 2_2015财政决算公开" xfId="1818"/>
    <cellStyle name="20% - 强调文字颜色 6 3" xfId="1819"/>
    <cellStyle name="20% - 强调文字颜色 6 3 2" xfId="1820"/>
    <cellStyle name="20% - 强调文字颜色 6 3 2 2" xfId="1822"/>
    <cellStyle name="20% - 强调文字颜色 6 3 2 2 2" xfId="1823"/>
    <cellStyle name="20% - 强调文字颜色 6 3 2 2 2 2" xfId="1426"/>
    <cellStyle name="20% - 强调文字颜色 6 3 2 2 3" xfId="1824"/>
    <cellStyle name="20% - 强调文字颜色 6 3 2 2_2015财政决算公开" xfId="1825"/>
    <cellStyle name="20% - 强调文字颜色 6 3 2 3" xfId="1826"/>
    <cellStyle name="20% - 强调文字颜色 6 3 2 3 2" xfId="1185"/>
    <cellStyle name="20% - 强调文字颜色 6 3 2 4" xfId="1828"/>
    <cellStyle name="20% - 强调文字颜色 6 3 2_2015财政决算公开" xfId="1829"/>
    <cellStyle name="20% - 强调文字颜色 6 3 3" xfId="1830"/>
    <cellStyle name="20% - 强调文字颜色 6 3 3 2" xfId="1832"/>
    <cellStyle name="20% - 强调文字颜色 6 3 3 2 2" xfId="1834"/>
    <cellStyle name="20% - 强调文字颜色 6 3 3 3" xfId="1835"/>
    <cellStyle name="20% - 强调文字颜色 6 3 3_2015财政决算公开" xfId="1836"/>
    <cellStyle name="20% - 强调文字颜色 6 3 4" xfId="1700"/>
    <cellStyle name="20% - 强调文字颜色 6 3 4 2" xfId="1702"/>
    <cellStyle name="20% - 强调文字颜色 6 3 5" xfId="66"/>
    <cellStyle name="20% - 强调文字颜色 6 3_2015财政决算公开" xfId="1839"/>
    <cellStyle name="20% - 强调文字颜色 6 4" xfId="1840"/>
    <cellStyle name="20% - 强调文字颜色 6 4 2" xfId="1841"/>
    <cellStyle name="20% - 强调文字颜色 6 4 2 2" xfId="25"/>
    <cellStyle name="20% - 强调文字颜色 6 4 2 2 2" xfId="1842"/>
    <cellStyle name="20% - 强调文字颜色 6 4 2 3" xfId="1843"/>
    <cellStyle name="20% - 强调文字颜色 6 4 2_2015财政决算公开" xfId="1845"/>
    <cellStyle name="20% - 强调文字颜色 6 4 3" xfId="1846"/>
    <cellStyle name="20% - 强调文字颜色 6 4 3 2" xfId="1847"/>
    <cellStyle name="20% - 强调文字颜色 6 4 4" xfId="1706"/>
    <cellStyle name="20% - 强调文字颜色 6 4_2015财政决算公开" xfId="1848"/>
    <cellStyle name="20% - 强调文字颜色 6 5" xfId="1849"/>
    <cellStyle name="20% - 强调文字颜色 6 5 2" xfId="1850"/>
    <cellStyle name="20% - 强调文字颜色 6 5 2 2" xfId="1851"/>
    <cellStyle name="20% - 强调文字颜色 6 5 2 2 2" xfId="1852"/>
    <cellStyle name="20% - 强调文字颜色 6 5 2 3" xfId="1853"/>
    <cellStyle name="20% - 强调文字颜色 6 5 2_2015财政决算公开" xfId="1854"/>
    <cellStyle name="20% - 强调文字颜色 6 5 3" xfId="1856"/>
    <cellStyle name="20% - 强调文字颜色 6 5 3 2" xfId="1857"/>
    <cellStyle name="20% - 强调文字颜色 6 5 4" xfId="1665"/>
    <cellStyle name="20% - 强调文字颜色 6 5_2015财政决算公开" xfId="1469"/>
    <cellStyle name="20% - 强调文字颜色 6 6" xfId="908"/>
    <cellStyle name="20% - 强调文字颜色 6 6 2" xfId="1858"/>
    <cellStyle name="20% - 强调文字颜色 6 6 2 2" xfId="1859"/>
    <cellStyle name="20% - 强调文字颜色 6 6 3" xfId="1480"/>
    <cellStyle name="20% - 强调文字颜色 6 6_2015财政决算公开" xfId="1827"/>
    <cellStyle name="20% - 强调文字颜色 6 7" xfId="1860"/>
    <cellStyle name="20% - 强调文字颜色 6 7 2" xfId="1862"/>
    <cellStyle name="20% - 强调文字颜色 6 8" xfId="1864"/>
    <cellStyle name="20% - 着色 1" xfId="1866"/>
    <cellStyle name="20% - 着色 1 2" xfId="1868"/>
    <cellStyle name="20% - 着色 2" xfId="1871"/>
    <cellStyle name="20% - 着色 2 2" xfId="1873"/>
    <cellStyle name="20% - 着色 3" xfId="1875"/>
    <cellStyle name="20% - 着色 3 2" xfId="1879"/>
    <cellStyle name="20% - 着色 4" xfId="1040"/>
    <cellStyle name="20% - 着色 4 2" xfId="1882"/>
    <cellStyle name="20% - 着色 5" xfId="1299"/>
    <cellStyle name="20% - 着色 5 2" xfId="1885"/>
    <cellStyle name="20% - 着色 6" xfId="1887"/>
    <cellStyle name="20% - 着色 6 2" xfId="1889"/>
    <cellStyle name="40% - 强调文字颜色 1 2" xfId="1890"/>
    <cellStyle name="40% - 强调文字颜色 1 2 2" xfId="1891"/>
    <cellStyle name="40% - 强调文字颜色 1 2 2 2" xfId="1894"/>
    <cellStyle name="40% - 强调文字颜色 1 2 2 2 2" xfId="1896"/>
    <cellStyle name="40% - 强调文字颜色 1 2 2 2 2 2" xfId="1898"/>
    <cellStyle name="40% - 强调文字颜色 1 2 2 2 3" xfId="1902"/>
    <cellStyle name="40% - 强调文字颜色 1 2 2 2_2015财政决算公开" xfId="1904"/>
    <cellStyle name="40% - 强调文字颜色 1 2 2 3" xfId="1906"/>
    <cellStyle name="40% - 强调文字颜色 1 2 2 3 2" xfId="1907"/>
    <cellStyle name="40% - 强调文字颜色 1 2 2 4" xfId="1909"/>
    <cellStyle name="40% - 强调文字颜色 1 2 2_2015财政决算公开" xfId="1910"/>
    <cellStyle name="40% - 强调文字颜色 1 2 3" xfId="1911"/>
    <cellStyle name="40% - 强调文字颜色 1 2 3 2" xfId="1913"/>
    <cellStyle name="40% - 强调文字颜色 1 2 3 2 2" xfId="1915"/>
    <cellStyle name="40% - 强调文字颜色 1 2 3 2 2 2" xfId="1916"/>
    <cellStyle name="40% - 强调文字颜色 1 2 3 2 3" xfId="1918"/>
    <cellStyle name="40% - 强调文字颜色 1 2 3 2_2015财政决算公开" xfId="1919"/>
    <cellStyle name="40% - 强调文字颜色 1 2 3 3" xfId="1920"/>
    <cellStyle name="40% - 强调文字颜色 1 2 3 3 2" xfId="324"/>
    <cellStyle name="40% - 强调文字颜色 1 2 3 4" xfId="1921"/>
    <cellStyle name="40% - 强调文字颜色 1 2 3 5" xfId="1726"/>
    <cellStyle name="40% - 强调文字颜色 1 2 3_2015财政决算公开" xfId="1922"/>
    <cellStyle name="40% - 强调文字颜色 1 2 4" xfId="1923"/>
    <cellStyle name="40% - 强调文字颜色 1 2 4 2" xfId="1925"/>
    <cellStyle name="40% - 强调文字颜色 1 2 4 2 2" xfId="1926"/>
    <cellStyle name="40% - 强调文字颜色 1 2 4 3" xfId="1927"/>
    <cellStyle name="40% - 强调文字颜色 1 2 4 4" xfId="1928"/>
    <cellStyle name="40% - 强调文字颜色 1 2 4_2015财政决算公开" xfId="1931"/>
    <cellStyle name="40% - 强调文字颜色 1 2 5" xfId="1932"/>
    <cellStyle name="40% - 强调文字颜色 1 2 5 2" xfId="1933"/>
    <cellStyle name="40% - 强调文字颜色 1 2 6" xfId="1459"/>
    <cellStyle name="40% - 强调文字颜色 1 2 7" xfId="1934"/>
    <cellStyle name="40% - 强调文字颜色 1 2_2015财政决算公开" xfId="1935"/>
    <cellStyle name="40% - 强调文字颜色 1 3" xfId="1936"/>
    <cellStyle name="40% - 强调文字颜色 1 3 2" xfId="1938"/>
    <cellStyle name="40% - 强调文字颜色 1 3 2 2" xfId="1940"/>
    <cellStyle name="40% - 强调文字颜色 1 3 2 2 2" xfId="1942"/>
    <cellStyle name="40% - 强调文字颜色 1 3 2 2 2 2" xfId="1943"/>
    <cellStyle name="40% - 强调文字颜色 1 3 2 2 3" xfId="1944"/>
    <cellStyle name="40% - 强调文字颜色 1 3 2 2_2015财政决算公开" xfId="1945"/>
    <cellStyle name="40% - 强调文字颜色 1 3 2 3" xfId="1855"/>
    <cellStyle name="40% - 强调文字颜色 1 3 2 3 2" xfId="1946"/>
    <cellStyle name="40% - 强调文字颜色 1 3 2 4" xfId="1947"/>
    <cellStyle name="40% - 强调文字颜色 1 3 2_2015财政决算公开" xfId="1948"/>
    <cellStyle name="40% - 强调文字颜色 1 3 3" xfId="1949"/>
    <cellStyle name="40% - 强调文字颜色 1 3 3 2" xfId="1951"/>
    <cellStyle name="40% - 强调文字颜色 1 3 3 2 2" xfId="1952"/>
    <cellStyle name="40% - 强调文字颜色 1 3 3 3" xfId="1953"/>
    <cellStyle name="40% - 强调文字颜色 1 3 3_2015财政决算公开" xfId="1954"/>
    <cellStyle name="40% - 强调文字颜色 1 3 4" xfId="1955"/>
    <cellStyle name="40% - 强调文字颜色 1 3 4 2" xfId="1957"/>
    <cellStyle name="40% - 强调文字颜色 1 3 5" xfId="1959"/>
    <cellStyle name="40% - 强调文字颜色 1 3_2015财政决算公开" xfId="1960"/>
    <cellStyle name="40% - 强调文字颜色 1 4" xfId="1962"/>
    <cellStyle name="40% - 强调文字颜色 1 4 2" xfId="1965"/>
    <cellStyle name="40% - 强调文字颜色 1 4 2 2" xfId="1967"/>
    <cellStyle name="40% - 强调文字颜色 1 4 2 2 2" xfId="1968"/>
    <cellStyle name="40% - 强调文字颜色 1 4 2 3" xfId="1969"/>
    <cellStyle name="40% - 强调文字颜色 1 4 2_2015财政决算公开" xfId="1970"/>
    <cellStyle name="40% - 强调文字颜色 1 4 3" xfId="1971"/>
    <cellStyle name="40% - 强调文字颜色 1 4 3 2" xfId="1972"/>
    <cellStyle name="40% - 强调文字颜色 1 4 4" xfId="625"/>
    <cellStyle name="40% - 强调文字颜色 1 4_2015财政决算公开" xfId="1073"/>
    <cellStyle name="40% - 强调文字颜色 1 5" xfId="1973"/>
    <cellStyle name="40% - 强调文字颜色 1 5 2" xfId="1977"/>
    <cellStyle name="40% - 强调文字颜色 1 5 2 2" xfId="1979"/>
    <cellStyle name="40% - 强调文字颜色 1 5 2 2 2" xfId="1980"/>
    <cellStyle name="40% - 强调文字颜色 1 5 2 3" xfId="1981"/>
    <cellStyle name="40% - 强调文字颜色 1 5 2_2015财政决算公开" xfId="1982"/>
    <cellStyle name="40% - 强调文字颜色 1 5 3" xfId="1330"/>
    <cellStyle name="40% - 强调文字颜色 1 5 3 2" xfId="1984"/>
    <cellStyle name="40% - 强调文字颜色 1 5 4" xfId="1985"/>
    <cellStyle name="40% - 强调文字颜色 1 5_2015财政决算公开" xfId="1986"/>
    <cellStyle name="40% - 强调文字颜色 1 6" xfId="1989"/>
    <cellStyle name="40% - 强调文字颜色 1 6 2" xfId="1992"/>
    <cellStyle name="40% - 强调文字颜色 1 6 2 2" xfId="1994"/>
    <cellStyle name="40% - 强调文字颜色 1 6 3" xfId="1995"/>
    <cellStyle name="40% - 强调文字颜色 1 6_2015财政决算公开" xfId="23"/>
    <cellStyle name="40% - 强调文字颜色 1 7" xfId="1996"/>
    <cellStyle name="40% - 强调文字颜色 1 7 2" xfId="822"/>
    <cellStyle name="40% - 强调文字颜色 1 8" xfId="1998"/>
    <cellStyle name="40% - 强调文字颜色 1 9" xfId="1999"/>
    <cellStyle name="40% - 强调文字颜色 2 2" xfId="2000"/>
    <cellStyle name="40% - 强调文字颜色 2 2 2" xfId="2001"/>
    <cellStyle name="40% - 强调文字颜色 2 2 2 2" xfId="2005"/>
    <cellStyle name="40% - 强调文字颜色 2 2 2 2 2" xfId="2009"/>
    <cellStyle name="40% - 强调文字颜色 2 2 2 2 2 2" xfId="2012"/>
    <cellStyle name="40% - 强调文字颜色 2 2 2 2 3" xfId="2014"/>
    <cellStyle name="40% - 强调文字颜色 2 2 2 2_2015财政决算公开" xfId="2016"/>
    <cellStyle name="40% - 强调文字颜色 2 2 2 3" xfId="2017"/>
    <cellStyle name="40% - 强调文字颜色 2 2 2 3 2" xfId="2020"/>
    <cellStyle name="40% - 强调文字颜色 2 2 2 4" xfId="2022"/>
    <cellStyle name="40% - 强调文字颜色 2 2 2_2015财政决算公开" xfId="1325"/>
    <cellStyle name="40% - 强调文字颜色 2 2 3" xfId="2024"/>
    <cellStyle name="40% - 强调文字颜色 2 2 3 2" xfId="2026"/>
    <cellStyle name="40% - 强调文字颜色 2 2 3 2 2" xfId="7"/>
    <cellStyle name="40% - 强调文字颜色 2 2 3 3" xfId="2028"/>
    <cellStyle name="40% - 强调文字颜色 2 2 3_2015财政决算公开" xfId="2029"/>
    <cellStyle name="40% - 强调文字颜色 2 2 4" xfId="2032"/>
    <cellStyle name="40% - 强调文字颜色 2 2 4 2" xfId="2034"/>
    <cellStyle name="40% - 强调文字颜色 2 2 5" xfId="2035"/>
    <cellStyle name="40% - 强调文字颜色 2 2_2015财政决算公开" xfId="536"/>
    <cellStyle name="40% - 强调文字颜色 2 3" xfId="2036"/>
    <cellStyle name="40% - 强调文字颜色 2 3 2" xfId="2037"/>
    <cellStyle name="40% - 强调文字颜色 2 3 2 2" xfId="2038"/>
    <cellStyle name="40% - 强调文字颜色 2 3 2 2 2" xfId="2039"/>
    <cellStyle name="40% - 强调文字颜色 2 3 2 2 2 2" xfId="2040"/>
    <cellStyle name="40% - 强调文字颜色 2 3 2 2 3" xfId="479"/>
    <cellStyle name="40% - 强调文字颜色 2 3 2 2_2015财政决算公开" xfId="2044"/>
    <cellStyle name="40% - 强调文字颜色 2 3 2 3" xfId="2049"/>
    <cellStyle name="40% - 强调文字颜色 2 3 2 3 2" xfId="2051"/>
    <cellStyle name="40% - 强调文字颜色 2 3 2 4" xfId="2054"/>
    <cellStyle name="40% - 强调文字颜色 2 3 2_2015财政决算公开" xfId="2056"/>
    <cellStyle name="40% - 强调文字颜色 2 3 3" xfId="2058"/>
    <cellStyle name="40% - 强调文字颜色 2 3 3 2" xfId="2059"/>
    <cellStyle name="40% - 强调文字颜色 2 3 3 2 2" xfId="2060"/>
    <cellStyle name="40% - 强调文字颜色 2 3 3 3" xfId="2061"/>
    <cellStyle name="40% - 强调文字颜色 2 3 3_2015财政决算公开" xfId="2062"/>
    <cellStyle name="40% - 强调文字颜色 2 3 4" xfId="2064"/>
    <cellStyle name="40% - 强调文字颜色 2 3 4 2" xfId="2065"/>
    <cellStyle name="40% - 强调文字颜色 2 3 5" xfId="2067"/>
    <cellStyle name="40% - 强调文字颜色 2 3_2015财政决算公开" xfId="2066"/>
    <cellStyle name="40% - 强调文字颜色 2 4" xfId="2068"/>
    <cellStyle name="40% - 强调文字颜色 2 4 2" xfId="2069"/>
    <cellStyle name="40% - 强调文字颜色 2 4 2 2" xfId="2070"/>
    <cellStyle name="40% - 强调文字颜色 2 4 2 2 2" xfId="2071"/>
    <cellStyle name="40% - 强调文字颜色 2 4 2 3" xfId="2073"/>
    <cellStyle name="40% - 强调文字颜色 2 4 2_2015财政决算公开" xfId="2074"/>
    <cellStyle name="40% - 强调文字颜色 2 4 3" xfId="2075"/>
    <cellStyle name="40% - 强调文字颜色 2 4 3 2" xfId="2076"/>
    <cellStyle name="40% - 强调文字颜色 2 4 4" xfId="2077"/>
    <cellStyle name="40% - 强调文字颜色 2 4_2015财政决算公开" xfId="2078"/>
    <cellStyle name="40% - 强调文字颜色 2 5" xfId="2079"/>
    <cellStyle name="40% - 强调文字颜色 2 5 2" xfId="2081"/>
    <cellStyle name="40% - 强调文字颜色 2 5 2 2" xfId="12"/>
    <cellStyle name="40% - 强调文字颜色 2 5 2 2 2" xfId="2083"/>
    <cellStyle name="40% - 强调文字颜色 2 5 2 3" xfId="2084"/>
    <cellStyle name="40% - 强调文字颜色 2 5 2_2015财政决算公开" xfId="164"/>
    <cellStyle name="40% - 强调文字颜色 2 5 3" xfId="2086"/>
    <cellStyle name="40% - 强调文字颜色 2 5 3 2" xfId="2087"/>
    <cellStyle name="40% - 强调文字颜色 2 5 4" xfId="2088"/>
    <cellStyle name="40% - 强调文字颜色 2 5_2015财政决算公开" xfId="2089"/>
    <cellStyle name="40% - 强调文字颜色 2 6" xfId="2091"/>
    <cellStyle name="40% - 强调文字颜色 2 6 2" xfId="2093"/>
    <cellStyle name="40% - 强调文字颜色 2 6 2 2" xfId="2095"/>
    <cellStyle name="40% - 强调文字颜色 2 6 3" xfId="2097"/>
    <cellStyle name="40% - 强调文字颜色 2 6_2015财政决算公开" xfId="2098"/>
    <cellStyle name="40% - 强调文字颜色 2 7" xfId="1723"/>
    <cellStyle name="40% - 强调文字颜色 2 7 2" xfId="1727"/>
    <cellStyle name="40% - 强调文字颜色 2 8" xfId="1732"/>
    <cellStyle name="40% - 强调文字颜色 3 2" xfId="2099"/>
    <cellStyle name="40% - 强调文字颜色 3 2 2" xfId="2102"/>
    <cellStyle name="40% - 强调文字颜色 3 2 2 2" xfId="2105"/>
    <cellStyle name="40% - 强调文字颜色 3 2 2 2 2" xfId="2106"/>
    <cellStyle name="40% - 强调文字颜色 3 2 2 2 2 2" xfId="2109"/>
    <cellStyle name="40% - 强调文字颜色 3 2 2 2 3" xfId="2110"/>
    <cellStyle name="40% - 强调文字颜色 3 2 2 2_2015财政决算公开" xfId="2112"/>
    <cellStyle name="40% - 强调文字颜色 3 2 2 3" xfId="2114"/>
    <cellStyle name="40% - 强调文字颜色 3 2 2 3 2" xfId="2116"/>
    <cellStyle name="40% - 强调文字颜色 3 2 2 4" xfId="2118"/>
    <cellStyle name="40% - 强调文字颜色 3 2 2_2015财政决算公开" xfId="2119"/>
    <cellStyle name="40% - 强调文字颜色 3 2 3" xfId="2121"/>
    <cellStyle name="40% - 强调文字颜色 3 2 3 2" xfId="2122"/>
    <cellStyle name="40% - 强调文字颜色 3 2 3 2 2" xfId="2124"/>
    <cellStyle name="40% - 强调文字颜色 3 2 3 2 2 2" xfId="2126"/>
    <cellStyle name="40% - 强调文字颜色 3 2 3 2 3" xfId="2128"/>
    <cellStyle name="40% - 强调文字颜色 3 2 3 2_2015财政决算公开" xfId="2129"/>
    <cellStyle name="40% - 强调文字颜色 3 2 3 3" xfId="2130"/>
    <cellStyle name="40% - 强调文字颜色 3 2 3 3 2" xfId="2132"/>
    <cellStyle name="40% - 强调文字颜色 3 2 3 4" xfId="2135"/>
    <cellStyle name="40% - 强调文字颜色 3 2 3 5" xfId="1776"/>
    <cellStyle name="40% - 强调文字颜色 3 2 3_2015财政决算公开" xfId="2136"/>
    <cellStyle name="40% - 强调文字颜色 3 2 4" xfId="2137"/>
    <cellStyle name="40% - 强调文字颜色 3 2 4 2" xfId="2138"/>
    <cellStyle name="40% - 强调文字颜色 3 2 4 2 2" xfId="2139"/>
    <cellStyle name="40% - 强调文字颜色 3 2 4 3" xfId="2141"/>
    <cellStyle name="40% - 强调文字颜色 3 2 4 4" xfId="2142"/>
    <cellStyle name="40% - 强调文字颜色 3 2 4_2015财政决算公开" xfId="2144"/>
    <cellStyle name="40% - 强调文字颜色 3 2 5" xfId="2146"/>
    <cellStyle name="40% - 强调文字颜色 3 2 5 2" xfId="2147"/>
    <cellStyle name="40% - 强调文字颜色 3 2 6" xfId="2149"/>
    <cellStyle name="40% - 强调文字颜色 3 2 7" xfId="1391"/>
    <cellStyle name="40% - 强调文字颜色 3 2_2015财政决算公开" xfId="2150"/>
    <cellStyle name="40% - 强调文字颜色 3 3" xfId="2151"/>
    <cellStyle name="40% - 强调文字颜色 3 3 2" xfId="2152"/>
    <cellStyle name="40% - 强调文字颜色 3 3 2 2" xfId="2155"/>
    <cellStyle name="40% - 强调文字颜色 3 3 2 2 2" xfId="2158"/>
    <cellStyle name="40% - 强调文字颜色 3 3 2 2 2 2" xfId="2160"/>
    <cellStyle name="40% - 强调文字颜色 3 3 2 2 3" xfId="2162"/>
    <cellStyle name="40% - 强调文字颜色 3 3 2 2_2015财政决算公开" xfId="2072"/>
    <cellStyle name="40% - 强调文字颜色 3 3 2 3" xfId="2163"/>
    <cellStyle name="40% - 强调文字颜色 3 3 2 3 2" xfId="2167"/>
    <cellStyle name="40% - 强调文字颜色 3 3 2 4" xfId="2168"/>
    <cellStyle name="40% - 强调文字颜色 3 3 2_2015财政决算公开" xfId="1423"/>
    <cellStyle name="40% - 强调文字颜色 3 3 3" xfId="2169"/>
    <cellStyle name="40% - 强调文字颜色 3 3 3 2" xfId="15"/>
    <cellStyle name="40% - 强调文字颜色 3 3 3 2 2" xfId="2100"/>
    <cellStyle name="40% - 强调文字颜色 3 3 3 3" xfId="96"/>
    <cellStyle name="40% - 强调文字颜色 3 3 3_2015财政决算公开" xfId="2172"/>
    <cellStyle name="40% - 强调文字颜色 3 3 4" xfId="2174"/>
    <cellStyle name="40% - 强调文字颜色 3 3 4 2" xfId="2177"/>
    <cellStyle name="40% - 强调文字颜色 3 3 5" xfId="2180"/>
    <cellStyle name="40% - 强调文字颜色 3 3_2015财政决算公开" xfId="2183"/>
    <cellStyle name="40% - 强调文字颜色 3 4" xfId="2184"/>
    <cellStyle name="40% - 强调文字颜色 3 4 2" xfId="2185"/>
    <cellStyle name="40% - 强调文字颜色 3 4 2 2" xfId="1861"/>
    <cellStyle name="40% - 强调文字颜色 3 4 2 2 2" xfId="1863"/>
    <cellStyle name="40% - 强调文字颜色 3 4 2 3" xfId="1865"/>
    <cellStyle name="40% - 强调文字颜色 3 4 2_2015财政决算公开" xfId="2187"/>
    <cellStyle name="40% - 强调文字颜色 3 4 3" xfId="2188"/>
    <cellStyle name="40% - 强调文字颜色 3 4 3 2" xfId="2190"/>
    <cellStyle name="40% - 强调文字颜色 3 4 4" xfId="2107"/>
    <cellStyle name="40% - 强调文字颜色 3 4_2015财政决算公开" xfId="2191"/>
    <cellStyle name="40% - 强调文字颜色 3 5" xfId="2192"/>
    <cellStyle name="40% - 强调文字颜色 3 5 2" xfId="2194"/>
    <cellStyle name="40% - 强调文字颜色 3 5 2 2" xfId="2195"/>
    <cellStyle name="40% - 强调文字颜色 3 5 2 2 2" xfId="2196"/>
    <cellStyle name="40% - 强调文字颜色 3 5 2 3" xfId="2197"/>
    <cellStyle name="40% - 强调文字颜色 3 5 2_2015财政决算公开" xfId="2199"/>
    <cellStyle name="40% - 强调文字颜色 3 5 3" xfId="2200"/>
    <cellStyle name="40% - 强调文字颜色 3 5 3 2" xfId="2201"/>
    <cellStyle name="40% - 强调文字颜色 3 5 4" xfId="2117"/>
    <cellStyle name="40% - 强调文字颜色 3 5_2015财政决算公开" xfId="2203"/>
    <cellStyle name="40% - 强调文字颜色 3 6" xfId="2206"/>
    <cellStyle name="40% - 强调文字颜色 3 6 2" xfId="2207"/>
    <cellStyle name="40% - 强调文字颜色 3 6 2 2" xfId="2208"/>
    <cellStyle name="40% - 强调文字颜色 3 6 3" xfId="655"/>
    <cellStyle name="40% - 强调文字颜色 3 6_2015财政决算公开" xfId="1366"/>
    <cellStyle name="40% - 强调文字颜色 3 7" xfId="1741"/>
    <cellStyle name="40% - 强调文字颜色 3 7 2" xfId="551"/>
    <cellStyle name="40% - 强调文字颜色 3 8" xfId="1743"/>
    <cellStyle name="40% - 强调文字颜色 3 9" xfId="2209"/>
    <cellStyle name="40% - 强调文字颜色 4 2" xfId="2210"/>
    <cellStyle name="40% - 强调文字颜色 4 2 2" xfId="2211"/>
    <cellStyle name="40% - 强调文字颜色 4 2 2 2" xfId="2213"/>
    <cellStyle name="40% - 强调文字颜色 4 2 2 2 2" xfId="2214"/>
    <cellStyle name="40% - 强调文字颜色 4 2 2 2 2 2" xfId="2217"/>
    <cellStyle name="40% - 强调文字颜色 4 2 2 2 3" xfId="2219"/>
    <cellStyle name="40% - 强调文字颜色 4 2 2 2_2015财政决算公开" xfId="589"/>
    <cellStyle name="40% - 强调文字颜色 4 2 2 3" xfId="2221"/>
    <cellStyle name="40% - 强调文字颜色 4 2 2 3 2" xfId="2223"/>
    <cellStyle name="40% - 强调文字颜色 4 2 2 4" xfId="2224"/>
    <cellStyle name="40% - 强调文字颜色 4 2 2_2015财政决算公开" xfId="2225"/>
    <cellStyle name="40% - 强调文字颜色 4 2 3" xfId="2226"/>
    <cellStyle name="40% - 强调文字颜色 4 2 3 2" xfId="75"/>
    <cellStyle name="40% - 强调文字颜色 4 2 3 2 2" xfId="2227"/>
    <cellStyle name="40% - 强调文字颜色 4 2 3 2 2 2" xfId="2229"/>
    <cellStyle name="40% - 强调文字颜色 4 2 3 2 3" xfId="2231"/>
    <cellStyle name="40% - 强调文字颜色 4 2 3 2_2015财政决算公开" xfId="2234"/>
    <cellStyle name="40% - 强调文字颜色 4 2 3 3" xfId="65"/>
    <cellStyle name="40% - 强调文字颜色 4 2 3 3 2" xfId="2237"/>
    <cellStyle name="40% - 强调文字颜色 4 2 3 4" xfId="87"/>
    <cellStyle name="40% - 强调文字颜色 4 2 3 5" xfId="92"/>
    <cellStyle name="40% - 强调文字颜色 4 2 3_2015财政决算公开" xfId="2239"/>
    <cellStyle name="40% - 强调文字颜色 4 2 4" xfId="2240"/>
    <cellStyle name="40% - 强调文字颜色 4 2 4 2" xfId="2241"/>
    <cellStyle name="40% - 强调文字颜色 4 2 4 2 2" xfId="2243"/>
    <cellStyle name="40% - 强调文字颜色 4 2 4 3" xfId="2245"/>
    <cellStyle name="40% - 强调文字颜色 4 2 4 4" xfId="2247"/>
    <cellStyle name="40% - 强调文字颜色 4 2 4_2015财政决算公开" xfId="1149"/>
    <cellStyle name="40% - 强调文字颜色 4 2 5" xfId="2250"/>
    <cellStyle name="40% - 强调文字颜色 4 2 5 2" xfId="2251"/>
    <cellStyle name="40% - 强调文字颜色 4 2 6" xfId="2253"/>
    <cellStyle name="40% - 强调文字颜色 4 2 7" xfId="1493"/>
    <cellStyle name="40% - 强调文字颜色 4 2_2015财政决算公开" xfId="2255"/>
    <cellStyle name="40% - 强调文字颜色 4 3" xfId="2256"/>
    <cellStyle name="40% - 强调文字颜色 4 3 2" xfId="2257"/>
    <cellStyle name="40% - 强调文字颜色 4 3 2 2" xfId="2258"/>
    <cellStyle name="40% - 强调文字颜色 4 3 2 2 2" xfId="2259"/>
    <cellStyle name="40% - 强调文字颜色 4 3 2 2 2 2" xfId="2260"/>
    <cellStyle name="40% - 强调文字颜色 4 3 2 2 3" xfId="2261"/>
    <cellStyle name="40% - 强调文字颜色 4 3 2 2_2015财政决算公开" xfId="2262"/>
    <cellStyle name="40% - 强调文字颜色 4 3 2 3" xfId="2263"/>
    <cellStyle name="40% - 强调文字颜色 4 3 2 3 2" xfId="2266"/>
    <cellStyle name="40% - 强调文字颜色 4 3 2 4" xfId="2268"/>
    <cellStyle name="40% - 强调文字颜色 4 3 2_2015财政决算公开" xfId="2269"/>
    <cellStyle name="40% - 强调文字颜色 4 3 3" xfId="2270"/>
    <cellStyle name="40% - 强调文字颜色 4 3 3 2" xfId="2271"/>
    <cellStyle name="40% - 强调文字颜色 4 3 3 2 2" xfId="2273"/>
    <cellStyle name="40% - 强调文字颜色 4 3 3 3" xfId="2275"/>
    <cellStyle name="40% - 强调文字颜色 4 3 3_2015财政决算公开" xfId="2277"/>
    <cellStyle name="40% - 强调文字颜色 4 3 4" xfId="2279"/>
    <cellStyle name="40% - 强调文字颜色 4 3 4 2" xfId="2280"/>
    <cellStyle name="40% - 强调文字颜色 4 3 5" xfId="2282"/>
    <cellStyle name="40% - 强调文字颜色 4 3_2015财政决算公开" xfId="2283"/>
    <cellStyle name="40% - 强调文字颜色 4 4" xfId="2285"/>
    <cellStyle name="40% - 强调文字颜色 4 4 2" xfId="2286"/>
    <cellStyle name="40% - 强调文字颜色 4 4 2 2" xfId="2287"/>
    <cellStyle name="40% - 强调文字颜色 4 4 2 2 2" xfId="1058"/>
    <cellStyle name="40% - 强调文字颜色 4 4 2 3" xfId="2288"/>
    <cellStyle name="40% - 强调文字颜色 4 4 2_2015财政决算公开" xfId="2289"/>
    <cellStyle name="40% - 强调文字颜色 4 4 3" xfId="2290"/>
    <cellStyle name="40% - 强调文字颜色 4 4 3 2" xfId="2291"/>
    <cellStyle name="40% - 强调文字颜色 4 4 4" xfId="2125"/>
    <cellStyle name="40% - 强调文字颜色 4 4_2015财政决算公开" xfId="2293"/>
    <cellStyle name="40% - 强调文字颜色 4 5" xfId="2295"/>
    <cellStyle name="40% - 强调文字颜色 4 5 2" xfId="2297"/>
    <cellStyle name="40% - 强调文字颜色 4 5 2 2" xfId="2298"/>
    <cellStyle name="40% - 强调文字颜色 4 5 2 2 2" xfId="2299"/>
    <cellStyle name="40% - 强调文字颜色 4 5 2 3" xfId="2301"/>
    <cellStyle name="40% - 强调文字颜色 4 5 2_2015财政决算公开" xfId="542"/>
    <cellStyle name="40% - 强调文字颜色 4 5 3" xfId="829"/>
    <cellStyle name="40% - 强调文字颜色 4 5 3 2" xfId="1653"/>
    <cellStyle name="40% - 强调文字颜色 4 5 4" xfId="2133"/>
    <cellStyle name="40% - 强调文字颜色 4 5_2015财政决算公开" xfId="2303"/>
    <cellStyle name="40% - 强调文字颜色 4 6" xfId="2305"/>
    <cellStyle name="40% - 强调文字颜色 4 6 2" xfId="2306"/>
    <cellStyle name="40% - 强调文字颜色 4 6 2 2" xfId="2307"/>
    <cellStyle name="40% - 强调文字颜色 4 6 3" xfId="730"/>
    <cellStyle name="40% - 强调文字颜色 4 6_2015财政决算公开" xfId="2309"/>
    <cellStyle name="40% - 强调文字颜色 4 7" xfId="1748"/>
    <cellStyle name="40% - 强调文字颜色 4 7 2" xfId="2310"/>
    <cellStyle name="40% - 强调文字颜色 4 8" xfId="2311"/>
    <cellStyle name="40% - 强调文字颜色 4 9" xfId="2312"/>
    <cellStyle name="40% - 强调文字颜色 5 2" xfId="2313"/>
    <cellStyle name="40% - 强调文字颜色 5 2 2" xfId="2315"/>
    <cellStyle name="40% - 强调文字颜色 5 2 2 2" xfId="2318"/>
    <cellStyle name="40% - 强调文字颜色 5 2 2 2 2" xfId="736"/>
    <cellStyle name="40% - 强调文字颜色 5 2 2 2 2 2" xfId="738"/>
    <cellStyle name="40% - 强调文字颜色 5 2 2 2 3" xfId="740"/>
    <cellStyle name="40% - 强调文字颜色 5 2 2 2_2015财政决算公开" xfId="2320"/>
    <cellStyle name="40% - 强调文字颜色 5 2 2 3" xfId="1171"/>
    <cellStyle name="40% - 强调文字颜色 5 2 2 3 2" xfId="753"/>
    <cellStyle name="40% - 强调文字颜色 5 2 2 4" xfId="2323"/>
    <cellStyle name="40% - 强调文字颜色 5 2 2_2015财政决算公开" xfId="2324"/>
    <cellStyle name="40% - 强调文字颜色 5 2 3" xfId="2327"/>
    <cellStyle name="40% - 强调文字颜色 5 2 3 2" xfId="2329"/>
    <cellStyle name="40% - 强调文字颜色 5 2 3 2 2" xfId="2331"/>
    <cellStyle name="40% - 强调文字颜色 5 2 3 3" xfId="1176"/>
    <cellStyle name="40% - 强调文字颜色 5 2 3_2015财政决算公开" xfId="420"/>
    <cellStyle name="40% - 强调文字颜色 5 2 4" xfId="2334"/>
    <cellStyle name="40% - 强调文字颜色 5 2 4 2" xfId="2335"/>
    <cellStyle name="40% - 强调文字颜色 5 2 5" xfId="2337"/>
    <cellStyle name="40% - 强调文字颜色 5 2_2015财政决算公开" xfId="2338"/>
    <cellStyle name="40% - 强调文字颜色 5 3" xfId="341"/>
    <cellStyle name="40% - 强调文字颜色 5 3 2" xfId="1678"/>
    <cellStyle name="40% - 强调文字颜色 5 3 2 2" xfId="2341"/>
    <cellStyle name="40% - 强调文字颜色 5 3 2 2 2" xfId="1125"/>
    <cellStyle name="40% - 强调文字颜色 5 3 2 2 2 2" xfId="1108"/>
    <cellStyle name="40% - 强调文字颜色 5 3 2 2 3" xfId="1127"/>
    <cellStyle name="40% - 强调文字颜色 5 3 2 2_2015财政决算公开" xfId="2342"/>
    <cellStyle name="40% - 强调文字颜色 5 3 2 3" xfId="1192"/>
    <cellStyle name="40% - 强调文字颜色 5 3 2 3 2" xfId="303"/>
    <cellStyle name="40% - 强调文字颜色 5 3 2 4" xfId="2343"/>
    <cellStyle name="40% - 强调文字颜色 5 3 2_2015财政决算公开" xfId="1274"/>
    <cellStyle name="40% - 强调文字颜色 5 3 3" xfId="2344"/>
    <cellStyle name="40% - 强调文字颜色 5 3 3 2" xfId="2345"/>
    <cellStyle name="40% - 强调文字颜色 5 3 3 2 2" xfId="2346"/>
    <cellStyle name="40% - 强调文字颜色 5 3 3 3" xfId="1197"/>
    <cellStyle name="40% - 强调文字颜色 5 3 3_2015财政决算公开" xfId="2347"/>
    <cellStyle name="40% - 强调文字颜色 5 3 4" xfId="2348"/>
    <cellStyle name="40% - 强调文字颜色 5 3 4 2" xfId="2349"/>
    <cellStyle name="40% - 强调文字颜色 5 3 5" xfId="2350"/>
    <cellStyle name="40% - 强调文字颜色 5 3_2015财政决算公开" xfId="2351"/>
    <cellStyle name="40% - 强调文字颜色 5 4" xfId="2354"/>
    <cellStyle name="40% - 强调文字颜色 5 4 2" xfId="2356"/>
    <cellStyle name="40% - 强调文字颜色 5 4 2 2" xfId="2357"/>
    <cellStyle name="40% - 强调文字颜色 5 4 2 2 2" xfId="2358"/>
    <cellStyle name="40% - 强调文字颜色 5 4 2 3" xfId="1205"/>
    <cellStyle name="40% - 强调文字颜色 5 4 2_2015财政决算公开" xfId="2359"/>
    <cellStyle name="40% - 强调文字颜色 5 4 3" xfId="2361"/>
    <cellStyle name="40% - 强调文字颜色 5 4 3 2" xfId="2362"/>
    <cellStyle name="40% - 强调文字颜色 5 4 4" xfId="2140"/>
    <cellStyle name="40% - 强调文字颜色 5 4_2015财政决算公开" xfId="2364"/>
    <cellStyle name="40% - 强调文字颜色 5 5" xfId="2365"/>
    <cellStyle name="40% - 强调文字颜色 5 5 2" xfId="2367"/>
    <cellStyle name="40% - 强调文字颜色 5 5 2 2" xfId="2368"/>
    <cellStyle name="40% - 强调文字颜色 5 5 2 2 2" xfId="2369"/>
    <cellStyle name="40% - 强调文字颜色 5 5 2 3" xfId="2370"/>
    <cellStyle name="40% - 强调文字颜色 5 5 2_2015财政决算公开" xfId="2161"/>
    <cellStyle name="40% - 强调文字颜色 5 5 3" xfId="2371"/>
    <cellStyle name="40% - 强调文字颜色 5 5 3 2" xfId="2372"/>
    <cellStyle name="40% - 强调文字颜色 5 5 4" xfId="2373"/>
    <cellStyle name="40% - 强调文字颜色 5 5_2015财政决算公开" xfId="2215"/>
    <cellStyle name="40% - 强调文字颜色 5 6" xfId="2374"/>
    <cellStyle name="40% - 强调文字颜色 5 6 2" xfId="2376"/>
    <cellStyle name="40% - 强调文字颜色 5 6 2 2" xfId="2378"/>
    <cellStyle name="40% - 强调文字颜色 5 6 3" xfId="466"/>
    <cellStyle name="40% - 强调文字颜色 5 6_2015财政决算公开" xfId="2380"/>
    <cellStyle name="40% - 强调文字颜色 5 7" xfId="2381"/>
    <cellStyle name="40% - 强调文字颜色 5 7 2" xfId="2383"/>
    <cellStyle name="40% - 强调文字颜色 5 8" xfId="2386"/>
    <cellStyle name="40% - 强调文字颜色 6 2" xfId="2388"/>
    <cellStyle name="40% - 强调文字颜色 6 2 2" xfId="2390"/>
    <cellStyle name="40% - 强调文字颜色 6 2 2 2" xfId="2392"/>
    <cellStyle name="40% - 强调文字颜色 6 2 2 2 2" xfId="2396"/>
    <cellStyle name="40% - 强调文字颜色 6 2 2 2 2 2" xfId="2399"/>
    <cellStyle name="40% - 强调文字颜色 6 2 2 2 3" xfId="2402"/>
    <cellStyle name="40% - 强调文字颜色 6 2 2 2_2015财政决算公开" xfId="2405"/>
    <cellStyle name="40% - 强调文字颜色 6 2 2 3" xfId="2407"/>
    <cellStyle name="40% - 强调文字颜色 6 2 2 3 2" xfId="2410"/>
    <cellStyle name="40% - 强调文字颜色 6 2 2 4" xfId="2412"/>
    <cellStyle name="40% - 强调文字颜色 6 2 2_2015财政决算公开" xfId="2416"/>
    <cellStyle name="40% - 强调文字颜色 6 2 3" xfId="2417"/>
    <cellStyle name="40% - 强调文字颜色 6 2 3 2" xfId="2419"/>
    <cellStyle name="40% - 强调文字颜色 6 2 3 2 2" xfId="2422"/>
    <cellStyle name="40% - 强调文字颜色 6 2 3 2 2 2" xfId="2425"/>
    <cellStyle name="40% - 强调文字颜色 6 2 3 2 3" xfId="2427"/>
    <cellStyle name="40% - 强调文字颜色 6 2 3 2_2015财政决算公开" xfId="2429"/>
    <cellStyle name="40% - 强调文字颜色 6 2 3 3" xfId="2431"/>
    <cellStyle name="40% - 强调文字颜色 6 2 3 3 2" xfId="2433"/>
    <cellStyle name="40% - 强调文字颜色 6 2 3 4" xfId="2435"/>
    <cellStyle name="40% - 强调文字颜色 6 2 3 5" xfId="2437"/>
    <cellStyle name="40% - 强调文字颜色 6 2 3_2015财政决算公开" xfId="2439"/>
    <cellStyle name="40% - 强调文字颜色 6 2 4" xfId="2440"/>
    <cellStyle name="40% - 强调文字颜色 6 2 4 2" xfId="2442"/>
    <cellStyle name="40% - 强调文字颜色 6 2 4 2 2" xfId="352"/>
    <cellStyle name="40% - 强调文字颜色 6 2 4 3" xfId="2446"/>
    <cellStyle name="40% - 强调文字颜色 6 2 4 4" xfId="2448"/>
    <cellStyle name="40% - 强调文字颜色 6 2 4_2015财政决算公开" xfId="1975"/>
    <cellStyle name="40% - 强调文字颜色 6 2 5" xfId="809"/>
    <cellStyle name="40% - 强调文字颜色 6 2 5 2" xfId="2450"/>
    <cellStyle name="40% - 强调文字颜色 6 2 6" xfId="2454"/>
    <cellStyle name="40% - 强调文字颜色 6 2 7" xfId="1721"/>
    <cellStyle name="40% - 强调文字颜色 6 2_2015财政决算公开" xfId="2457"/>
    <cellStyle name="40% - 强调文字颜色 6 3" xfId="349"/>
    <cellStyle name="40% - 强调文字颜色 6 3 2" xfId="2458"/>
    <cellStyle name="40% - 强调文字颜色 6 3 2 2" xfId="2460"/>
    <cellStyle name="40% - 强调文字颜色 6 3 2 2 2" xfId="2462"/>
    <cellStyle name="40% - 强调文字颜色 6 3 2 2 2 2" xfId="1285"/>
    <cellStyle name="40% - 强调文字颜色 6 3 2 2 3" xfId="2464"/>
    <cellStyle name="40% - 强调文字颜色 6 3 2 2_2015财政决算公开" xfId="2465"/>
    <cellStyle name="40% - 强调文字颜色 6 3 2 3" xfId="2467"/>
    <cellStyle name="40% - 强调文字颜色 6 3 2 3 2" xfId="2469"/>
    <cellStyle name="40% - 强调文字颜色 6 3 2 4" xfId="155"/>
    <cellStyle name="40% - 强调文字颜色 6 3 2_2015财政决算公开" xfId="2470"/>
    <cellStyle name="40% - 强调文字颜色 6 3 3" xfId="2472"/>
    <cellStyle name="40% - 强调文字颜色 6 3 3 2" xfId="2473"/>
    <cellStyle name="40% - 强调文字颜色 6 3 3 2 2" xfId="2475"/>
    <cellStyle name="40% - 强调文字颜色 6 3 3 3" xfId="2478"/>
    <cellStyle name="40% - 强调文字颜色 6 3 3_2015财政决算公开" xfId="57"/>
    <cellStyle name="40% - 强调文字颜色 6 3 4" xfId="2480"/>
    <cellStyle name="40% - 强调文字颜色 6 3 4 2" xfId="2482"/>
    <cellStyle name="40% - 强调文字颜色 6 3 5" xfId="2485"/>
    <cellStyle name="40% - 强调文字颜色 6 3_2015财政决算公开" xfId="2487"/>
    <cellStyle name="40% - 强调文字颜色 6 4" xfId="939"/>
    <cellStyle name="40% - 强调文字颜色 6 4 2" xfId="2489"/>
    <cellStyle name="40% - 强调文字颜色 6 4 2 2" xfId="2492"/>
    <cellStyle name="40% - 强调文字颜色 6 4 2 2 2" xfId="2494"/>
    <cellStyle name="40% - 强调文字颜色 6 4 2 3" xfId="2496"/>
    <cellStyle name="40% - 强调文字颜色 6 4 2_2015财政决算公开" xfId="2498"/>
    <cellStyle name="40% - 强调文字颜色 6 4 3" xfId="2501"/>
    <cellStyle name="40% - 强调文字颜色 6 4 3 2" xfId="2503"/>
    <cellStyle name="40% - 强调文字颜色 6 4 4" xfId="2506"/>
    <cellStyle name="40% - 强调文字颜色 6 4_2015财政决算公开" xfId="2509"/>
    <cellStyle name="40% - 强调文字颜色 6 5" xfId="2510"/>
    <cellStyle name="40% - 强调文字颜色 6 5 2" xfId="2512"/>
    <cellStyle name="40% - 强调文字颜色 6 5 2 2" xfId="2515"/>
    <cellStyle name="40% - 强调文字颜色 6 5 2 2 2" xfId="2517"/>
    <cellStyle name="40% - 强调文字颜色 6 5 2 3" xfId="2519"/>
    <cellStyle name="40% - 强调文字颜色 6 5 2_2015财政决算公开" xfId="2521"/>
    <cellStyle name="40% - 强调文字颜色 6 5 3" xfId="2522"/>
    <cellStyle name="40% - 强调文字颜色 6 5 3 2" xfId="1309"/>
    <cellStyle name="40% - 强调文字颜色 6 5 4" xfId="2524"/>
    <cellStyle name="40% - 强调文字颜色 6 5_2015财政决算公开" xfId="583"/>
    <cellStyle name="40% - 强调文字颜色 6 6" xfId="2527"/>
    <cellStyle name="40% - 强调文字颜色 6 6 2" xfId="2530"/>
    <cellStyle name="40% - 强调文字颜色 6 6 2 2" xfId="2534"/>
    <cellStyle name="40% - 强调文字颜色 6 6 3" xfId="110"/>
    <cellStyle name="40% - 强调文字颜色 6 6_2015财政决算公开" xfId="2232"/>
    <cellStyle name="40% - 强调文字颜色 6 7" xfId="2041"/>
    <cellStyle name="40% - 强调文字颜色 6 7 2" xfId="2536"/>
    <cellStyle name="40% - 强调文字颜色 6 8" xfId="2538"/>
    <cellStyle name="40% - 强调文字颜色 6 9" xfId="2103"/>
    <cellStyle name="40% - 着色 1" xfId="2540"/>
    <cellStyle name="40% - 着色 2" xfId="2542"/>
    <cellStyle name="40% - 着色 2 2" xfId="2543"/>
    <cellStyle name="40% - 着色 3" xfId="2544"/>
    <cellStyle name="40% - 着色 3 2" xfId="2545"/>
    <cellStyle name="40% - 着色 4" xfId="559"/>
    <cellStyle name="40% - 着色 4 2" xfId="2546"/>
    <cellStyle name="40% - 着色 5" xfId="2547"/>
    <cellStyle name="40% - 着色 6" xfId="2549"/>
    <cellStyle name="40% - 着色 6 2" xfId="2551"/>
    <cellStyle name="60% - 强调文字颜色 1 2" xfId="2553"/>
    <cellStyle name="60% - 强调文字颜色 1 2 2" xfId="2554"/>
    <cellStyle name="60% - 强调文字颜色 1 2 2 2" xfId="1488"/>
    <cellStyle name="60% - 强调文字颜色 1 2 2 2 2" xfId="2555"/>
    <cellStyle name="60% - 强调文字颜色 1 2 2 2 2 2" xfId="2556"/>
    <cellStyle name="60% - 强调文字颜色 1 2 2 2 3" xfId="2558"/>
    <cellStyle name="60% - 强调文字颜色 1 2 2 3" xfId="2560"/>
    <cellStyle name="60% - 强调文字颜色 1 2 2 3 2" xfId="2254"/>
    <cellStyle name="60% - 强调文字颜色 1 2 2 4" xfId="2561"/>
    <cellStyle name="60% - 强调文字颜色 1 2 3" xfId="925"/>
    <cellStyle name="60% - 强调文字颜色 1 2 3 2" xfId="2562"/>
    <cellStyle name="60% - 强调文字颜色 1 2 3 2 2" xfId="2563"/>
    <cellStyle name="60% - 强调文字颜色 1 2 3 2 2 2" xfId="1418"/>
    <cellStyle name="60% - 强调文字颜色 1 2 3 2 3" xfId="2564"/>
    <cellStyle name="60% - 强调文字颜色 1 2 3 3" xfId="2566"/>
    <cellStyle name="60% - 强调文字颜色 1 2 3 3 2" xfId="2567"/>
    <cellStyle name="60% - 强调文字颜色 1 2 3 4" xfId="2568"/>
    <cellStyle name="60% - 强调文字颜色 1 2 3 5" xfId="2569"/>
    <cellStyle name="60% - 强调文字颜色 1 2 4" xfId="2571"/>
    <cellStyle name="60% - 强调文字颜色 1 2 4 2" xfId="2572"/>
    <cellStyle name="60% - 强调文字颜色 1 2 4 2 2" xfId="2573"/>
    <cellStyle name="60% - 强调文字颜色 1 2 4 3" xfId="2575"/>
    <cellStyle name="60% - 强调文字颜色 1 2 5" xfId="2577"/>
    <cellStyle name="60% - 强调文字颜色 1 2 5 2" xfId="2579"/>
    <cellStyle name="60% - 强调文字颜色 1 2 6" xfId="2580"/>
    <cellStyle name="60% - 强调文字颜色 1 2 7" xfId="2583"/>
    <cellStyle name="60% - 强调文字颜色 1 2_2015财政决算公开" xfId="2586"/>
    <cellStyle name="60% - 强调文字颜色 1 3" xfId="2587"/>
    <cellStyle name="60% - 强调文字颜色 1 3 2" xfId="2588"/>
    <cellStyle name="60% - 强调文字颜色 1 3 2 2" xfId="1615"/>
    <cellStyle name="60% - 强调文字颜色 1 3 2 2 2" xfId="2589"/>
    <cellStyle name="60% - 强调文字颜色 1 3 2 2 2 2" xfId="398"/>
    <cellStyle name="60% - 强调文字颜色 1 3 2 2 3" xfId="2591"/>
    <cellStyle name="60% - 强调文字颜色 1 3 2 3" xfId="1647"/>
    <cellStyle name="60% - 强调文字颜色 1 3 2 3 2" xfId="1963"/>
    <cellStyle name="60% - 强调文字颜色 1 3 2 4" xfId="2595"/>
    <cellStyle name="60% - 强调文字颜色 1 3 3" xfId="2596"/>
    <cellStyle name="60% - 强调文字颜色 1 3 3 2" xfId="2597"/>
    <cellStyle name="60% - 强调文字颜色 1 3 3 2 2" xfId="2598"/>
    <cellStyle name="60% - 强调文字颜色 1 3 3 3" xfId="2600"/>
    <cellStyle name="60% - 强调文字颜色 1 3 4" xfId="2601"/>
    <cellStyle name="60% - 强调文字颜色 1 3 4 2" xfId="2602"/>
    <cellStyle name="60% - 强调文字颜色 1 3 5" xfId="10"/>
    <cellStyle name="60% - 强调文字颜色 1 4" xfId="2603"/>
    <cellStyle name="60% - 强调文字颜色 1 4 2" xfId="2605"/>
    <cellStyle name="60% - 强调文字颜色 1 4 2 2" xfId="1711"/>
    <cellStyle name="60% - 强调文字颜色 1 4 2 2 2" xfId="2607"/>
    <cellStyle name="60% - 强调文字颜色 1 4 2 3" xfId="1431"/>
    <cellStyle name="60% - 强调文字颜色 1 4 3" xfId="2608"/>
    <cellStyle name="60% - 强调文字颜色 1 4 3 2" xfId="2610"/>
    <cellStyle name="60% - 强调文字颜色 1 4 4" xfId="2611"/>
    <cellStyle name="60% - 强调文字颜色 1 5" xfId="2612"/>
    <cellStyle name="60% - 强调文字颜色 1 5 2" xfId="2614"/>
    <cellStyle name="60% - 强调文字颜色 1 5 2 2" xfId="608"/>
    <cellStyle name="60% - 强调文字颜色 1 5 2 2 2" xfId="1349"/>
    <cellStyle name="60% - 强调文字颜色 1 5 2 3" xfId="2616"/>
    <cellStyle name="60% - 强调文字颜色 1 5 3" xfId="2617"/>
    <cellStyle name="60% - 强调文字颜色 1 5 3 2" xfId="2618"/>
    <cellStyle name="60% - 强调文字颜色 1 5 4" xfId="2619"/>
    <cellStyle name="60% - 强调文字颜色 1 6" xfId="2621"/>
    <cellStyle name="60% - 强调文字颜色 1 6 2" xfId="2623"/>
    <cellStyle name="60% - 强调文字颜色 1 6 2 2" xfId="1481"/>
    <cellStyle name="60% - 强调文字颜色 1 6 3" xfId="2625"/>
    <cellStyle name="60% - 强调文字颜色 1 7" xfId="2626"/>
    <cellStyle name="60% - 强调文字颜色 1 7 2" xfId="2629"/>
    <cellStyle name="60% - 强调文字颜色 1 8" xfId="2631"/>
    <cellStyle name="60% - 强调文字颜色 1 9" xfId="1760"/>
    <cellStyle name="60% - 强调文字颜色 2 2" xfId="2633"/>
    <cellStyle name="60% - 强调文字颜色 2 2 2" xfId="2634"/>
    <cellStyle name="60% - 强调文字颜色 2 2 2 2" xfId="2635"/>
    <cellStyle name="60% - 强调文字颜色 2 2 2 2 2" xfId="2637"/>
    <cellStyle name="60% - 强调文字颜色 2 2 2 2 2 2" xfId="2639"/>
    <cellStyle name="60% - 强调文字颜色 2 2 2 2 3" xfId="587"/>
    <cellStyle name="60% - 强调文字颜色 2 2 2 3" xfId="2640"/>
    <cellStyle name="60% - 强调文字颜色 2 2 2 3 2" xfId="2642"/>
    <cellStyle name="60% - 强调文字颜色 2 2 2 4" xfId="2644"/>
    <cellStyle name="60% - 强调文字颜色 2 2 3" xfId="929"/>
    <cellStyle name="60% - 强调文字颜色 2 2 3 2" xfId="2646"/>
    <cellStyle name="60% - 强调文字颜色 2 2 3 2 2" xfId="2648"/>
    <cellStyle name="60% - 强调文字颜色 2 2 3 2 2 2" xfId="2650"/>
    <cellStyle name="60% - 强调文字颜色 2 2 3 2 3" xfId="599"/>
    <cellStyle name="60% - 强调文字颜色 2 2 3 3" xfId="2653"/>
    <cellStyle name="60% - 强调文字颜色 2 2 3 3 2" xfId="2656"/>
    <cellStyle name="60% - 强调文字颜色 2 2 3 4" xfId="2659"/>
    <cellStyle name="60% - 强调文字颜色 2 2 3 5" xfId="2002"/>
    <cellStyle name="60% - 强调文字颜色 2 2 4" xfId="2662"/>
    <cellStyle name="60% - 强调文字颜色 2 2 4 2" xfId="2663"/>
    <cellStyle name="60% - 强调文字颜色 2 2 4 2 2" xfId="2665"/>
    <cellStyle name="60% - 强调文字颜色 2 2 4 3" xfId="455"/>
    <cellStyle name="60% - 强调文字颜色 2 2 5" xfId="2667"/>
    <cellStyle name="60% - 强调文字颜色 2 2 5 2" xfId="2668"/>
    <cellStyle name="60% - 强调文字颜色 2 2 6" xfId="2670"/>
    <cellStyle name="60% - 强调文字颜色 2 2 7" xfId="1892"/>
    <cellStyle name="60% - 强调文字颜色 2 2_2015财政决算公开" xfId="2672"/>
    <cellStyle name="60% - 强调文字颜色 2 3" xfId="27"/>
    <cellStyle name="60% - 强调文字颜色 2 3 2" xfId="2674"/>
    <cellStyle name="60% - 强调文字颜色 2 3 2 2" xfId="2375"/>
    <cellStyle name="60% - 强调文字颜色 2 3 2 2 2" xfId="2377"/>
    <cellStyle name="60% - 强调文字颜色 2 3 2 2 2 2" xfId="2379"/>
    <cellStyle name="60% - 强调文字颜色 2 3 2 2 3" xfId="467"/>
    <cellStyle name="60% - 强调文字颜色 2 3 2 3" xfId="2382"/>
    <cellStyle name="60% - 强调文字颜色 2 3 2 3 2" xfId="2384"/>
    <cellStyle name="60% - 强调文字颜色 2 3 2 4" xfId="2387"/>
    <cellStyle name="60% - 强调文字颜色 2 3 3" xfId="935"/>
    <cellStyle name="60% - 强调文字颜色 2 3 3 2" xfId="2528"/>
    <cellStyle name="60% - 强调文字颜色 2 3 3 2 2" xfId="2531"/>
    <cellStyle name="60% - 强调文字颜色 2 3 3 3" xfId="2042"/>
    <cellStyle name="60% - 强调文字颜色 2 3 4" xfId="2675"/>
    <cellStyle name="60% - 强调文字颜色 2 3 4 2" xfId="2676"/>
    <cellStyle name="60% - 强调文字颜色 2 3 5" xfId="39"/>
    <cellStyle name="60% - 强调文字颜色 2 4" xfId="2681"/>
    <cellStyle name="60% - 强调文字颜色 2 4 2" xfId="2683"/>
    <cellStyle name="60% - 强调文字颜色 2 4 2 2" xfId="2684"/>
    <cellStyle name="60% - 强调文字颜色 2 4 2 2 2" xfId="2685"/>
    <cellStyle name="60% - 强调文字颜色 2 4 2 3" xfId="2686"/>
    <cellStyle name="60% - 强调文字颜色 2 4 3" xfId="1410"/>
    <cellStyle name="60% - 强调文字颜色 2 4 3 2" xfId="2687"/>
    <cellStyle name="60% - 强调文字颜色 2 4 4" xfId="2689"/>
    <cellStyle name="60% - 强调文字颜色 2 5" xfId="2690"/>
    <cellStyle name="60% - 强调文字颜色 2 5 2" xfId="2691"/>
    <cellStyle name="60% - 强调文字颜色 2 5 2 2" xfId="2284"/>
    <cellStyle name="60% - 强调文字颜色 2 5 2 2 2" xfId="2692"/>
    <cellStyle name="60% - 强调文字颜色 2 5 2 3" xfId="2694"/>
    <cellStyle name="60% - 强调文字颜色 2 5 3" xfId="2695"/>
    <cellStyle name="60% - 强调文字颜色 2 5 3 2" xfId="401"/>
    <cellStyle name="60% - 强调文字颜色 2 5 4" xfId="2696"/>
    <cellStyle name="60% - 强调文字颜色 2 6" xfId="2698"/>
    <cellStyle name="60% - 强调文字颜色 2 6 2" xfId="2699"/>
    <cellStyle name="60% - 强调文字颜色 2 6 2 2" xfId="2700"/>
    <cellStyle name="60% - 强调文字颜色 2 6 3" xfId="2701"/>
    <cellStyle name="60% - 强调文字颜色 2 7" xfId="2702"/>
    <cellStyle name="60% - 强调文字颜色 2 7 2" xfId="530"/>
    <cellStyle name="60% - 强调文字颜色 2 8" xfId="2704"/>
    <cellStyle name="60% - 强调文字颜色 2 9" xfId="2705"/>
    <cellStyle name="60% - 强调文字颜色 3 2" xfId="2706"/>
    <cellStyle name="60% - 强调文字颜色 3 2 2" xfId="2707"/>
    <cellStyle name="60% - 强调文字颜色 3 2 2 2" xfId="2708"/>
    <cellStyle name="60% - 强调文字颜色 3 2 2 2 2" xfId="2709"/>
    <cellStyle name="60% - 强调文字颜色 3 2 2 2 2 2" xfId="2710"/>
    <cellStyle name="60% - 强调文字颜色 3 2 2 2 3" xfId="994"/>
    <cellStyle name="60% - 强调文字颜色 3 2 2 3" xfId="2711"/>
    <cellStyle name="60% - 强调文字颜色 3 2 2 3 2" xfId="2712"/>
    <cellStyle name="60% - 强调文字颜色 3 2 2 4" xfId="2713"/>
    <cellStyle name="60% - 强调文字颜色 3 2 3" xfId="2714"/>
    <cellStyle name="60% - 强调文字颜色 3 2 3 2" xfId="2715"/>
    <cellStyle name="60% - 强调文字颜色 3 2 3 2 2" xfId="1876"/>
    <cellStyle name="60% - 强调文字颜色 3 2 3 2 2 2" xfId="1880"/>
    <cellStyle name="60% - 强调文字颜色 3 2 3 2 3" xfId="1041"/>
    <cellStyle name="60% - 强调文字颜色 3 2 3 3" xfId="2717"/>
    <cellStyle name="60% - 强调文字颜色 3 2 3 3 2" xfId="2719"/>
    <cellStyle name="60% - 强调文字颜色 3 2 3 4" xfId="2721"/>
    <cellStyle name="60% - 强调文字颜色 3 2 3 5" xfId="2722"/>
    <cellStyle name="60% - 强调文字颜色 3 2 4" xfId="2647"/>
    <cellStyle name="60% - 强调文字颜色 3 2 4 2" xfId="2649"/>
    <cellStyle name="60% - 强调文字颜色 3 2 4 2 2" xfId="2651"/>
    <cellStyle name="60% - 强调文字颜色 3 2 4 3" xfId="600"/>
    <cellStyle name="60% - 强调文字颜色 3 2 5" xfId="2654"/>
    <cellStyle name="60% - 强调文字颜色 3 2 5 2" xfId="2657"/>
    <cellStyle name="60% - 强调文字颜色 3 2 6" xfId="2660"/>
    <cellStyle name="60% - 强调文字颜色 3 2 7" xfId="2003"/>
    <cellStyle name="60% - 强调文字颜色 3 2_2015财政决算公开" xfId="2723"/>
    <cellStyle name="60% - 强调文字颜色 3 3" xfId="1370"/>
    <cellStyle name="60% - 强调文字颜色 3 3 2" xfId="1372"/>
    <cellStyle name="60% - 强调文字颜色 3 3 2 2" xfId="2724"/>
    <cellStyle name="60% - 强调文字颜色 3 3 2 2 2" xfId="2725"/>
    <cellStyle name="60% - 强调文字颜色 3 3 2 2 2 2" xfId="2726"/>
    <cellStyle name="60% - 强调文字颜色 3 3 2 2 3" xfId="102"/>
    <cellStyle name="60% - 强调文字颜色 3 3 2 3" xfId="2728"/>
    <cellStyle name="60% - 强调文字颜色 3 3 2 3 2" xfId="2729"/>
    <cellStyle name="60% - 强调文字颜色 3 3 2 4" xfId="2730"/>
    <cellStyle name="60% - 强调文字颜色 3 3 3" xfId="2731"/>
    <cellStyle name="60% - 强调文字颜色 3 3 3 2" xfId="2732"/>
    <cellStyle name="60% - 强调文字颜色 3 3 3 2 2" xfId="745"/>
    <cellStyle name="60% - 强调文字颜色 3 3 3 3" xfId="2733"/>
    <cellStyle name="60% - 强调文字颜色 3 3 4" xfId="2664"/>
    <cellStyle name="60% - 强调文字颜色 3 3 4 2" xfId="2666"/>
    <cellStyle name="60% - 强调文字颜色 3 3 5" xfId="454"/>
    <cellStyle name="60% - 强调文字颜色 3 4" xfId="1374"/>
    <cellStyle name="60% - 强调文字颜色 3 4 2" xfId="2734"/>
    <cellStyle name="60% - 强调文字颜色 3 4 2 2" xfId="2735"/>
    <cellStyle name="60% - 强调文字颜色 3 4 2 2 2" xfId="2736"/>
    <cellStyle name="60% - 强调文字颜色 3 4 2 3" xfId="2738"/>
    <cellStyle name="60% - 强调文字颜色 3 4 3" xfId="2740"/>
    <cellStyle name="60% - 强调文字颜色 3 4 3 2" xfId="2741"/>
    <cellStyle name="60% - 强调文字颜色 3 4 4" xfId="2669"/>
    <cellStyle name="60% - 强调文字颜色 3 5" xfId="2742"/>
    <cellStyle name="60% - 强调文字颜色 3 5 2" xfId="2744"/>
    <cellStyle name="60% - 强调文字颜色 3 5 2 2" xfId="2745"/>
    <cellStyle name="60% - 强调文字颜色 3 5 2 2 2" xfId="2746"/>
    <cellStyle name="60% - 强调文字颜色 3 5 2 3" xfId="2748"/>
    <cellStyle name="60% - 强调文字颜色 3 5 3" xfId="2750"/>
    <cellStyle name="60% - 强调文字颜色 3 5 3 2" xfId="2751"/>
    <cellStyle name="60% - 强调文字颜色 3 5 4" xfId="2752"/>
    <cellStyle name="60% - 强调文字颜色 3 6" xfId="2754"/>
    <cellStyle name="60% - 强调文字颜色 3 6 2" xfId="2755"/>
    <cellStyle name="60% - 强调文字颜色 3 6 2 2" xfId="2756"/>
    <cellStyle name="60% - 强调文字颜色 3 6 3" xfId="2757"/>
    <cellStyle name="60% - 强调文字颜色 3 7" xfId="2758"/>
    <cellStyle name="60% - 强调文字颜色 3 7 2" xfId="2759"/>
    <cellStyle name="60% - 强调文字颜色 3 8" xfId="2760"/>
    <cellStyle name="60% - 强调文字颜色 3 9" xfId="2761"/>
    <cellStyle name="60% - 强调文字颜色 4 2" xfId="2762"/>
    <cellStyle name="60% - 强调文字颜色 4 2 2" xfId="940"/>
    <cellStyle name="60% - 强调文字颜色 4 2 2 2" xfId="2490"/>
    <cellStyle name="60% - 强调文字颜色 4 2 2 2 2" xfId="2491"/>
    <cellStyle name="60% - 强调文字颜色 4 2 2 2 2 2" xfId="2495"/>
    <cellStyle name="60% - 强调文字颜色 4 2 2 2 3" xfId="2497"/>
    <cellStyle name="60% - 强调文字颜色 4 2 2 3" xfId="2502"/>
    <cellStyle name="60% - 强调文字颜色 4 2 2 3 2" xfId="2504"/>
    <cellStyle name="60% - 强调文字颜色 4 2 2 4" xfId="2507"/>
    <cellStyle name="60% - 强调文字颜色 4 2 3" xfId="2511"/>
    <cellStyle name="60% - 强调文字颜色 4 2 3 2" xfId="2513"/>
    <cellStyle name="60% - 强调文字颜色 4 2 3 2 2" xfId="2514"/>
    <cellStyle name="60% - 强调文字颜色 4 2 3 2 2 2" xfId="2518"/>
    <cellStyle name="60% - 强调文字颜色 4 2 3 2 3" xfId="2520"/>
    <cellStyle name="60% - 强调文字颜色 4 2 3 3" xfId="2523"/>
    <cellStyle name="60% - 强调文字颜色 4 2 3 3 2" xfId="1310"/>
    <cellStyle name="60% - 强调文字颜色 4 2 3 4" xfId="2525"/>
    <cellStyle name="60% - 强调文字颜色 4 2 3 5" xfId="2763"/>
    <cellStyle name="60% - 强调文字颜色 4 2 4" xfId="2529"/>
    <cellStyle name="60% - 强调文字颜色 4 2 4 2" xfId="2532"/>
    <cellStyle name="60% - 强调文字颜色 4 2 4 2 2" xfId="2533"/>
    <cellStyle name="60% - 强调文字颜色 4 2 4 3" xfId="111"/>
    <cellStyle name="60% - 强调文字颜色 4 2 5" xfId="2043"/>
    <cellStyle name="60% - 强调文字颜色 4 2 5 2" xfId="2537"/>
    <cellStyle name="60% - 强调文字颜色 4 2 6" xfId="2539"/>
    <cellStyle name="60% - 强调文字颜色 4 2 7" xfId="2104"/>
    <cellStyle name="60% - 强调文字颜色 4 2_2015财政决算公开" xfId="2765"/>
    <cellStyle name="60% - 强调文字颜色 4 3" xfId="1381"/>
    <cellStyle name="60% - 强调文字颜色 4 3 2" xfId="2766"/>
    <cellStyle name="60% - 强调文字颜色 4 3 2 2" xfId="2769"/>
    <cellStyle name="60% - 强调文字颜色 4 3 2 2 2" xfId="2773"/>
    <cellStyle name="60% - 强调文字颜色 4 3 2 2 2 2" xfId="2776"/>
    <cellStyle name="60% - 强调文字颜色 4 3 2 2 3" xfId="195"/>
    <cellStyle name="60% - 强调文字颜色 4 3 2 3" xfId="2778"/>
    <cellStyle name="60% - 强调文字颜色 4 3 2 3 2" xfId="2782"/>
    <cellStyle name="60% - 强调文字颜色 4 3 2 4" xfId="2784"/>
    <cellStyle name="60% - 强调文字颜色 4 3 3" xfId="2787"/>
    <cellStyle name="60% - 强调文字颜色 4 3 3 2" xfId="2791"/>
    <cellStyle name="60% - 强调文字颜色 4 3 3 2 2" xfId="2796"/>
    <cellStyle name="60% - 强调文字颜色 4 3 3 3" xfId="2801"/>
    <cellStyle name="60% - 强调文字颜色 4 3 4" xfId="2677"/>
    <cellStyle name="60% - 强调文字颜色 4 3 4 2" xfId="2806"/>
    <cellStyle name="60% - 强调文字颜色 4 3 5" xfId="483"/>
    <cellStyle name="60% - 强调文字颜色 4 4" xfId="2810"/>
    <cellStyle name="60% - 强调文字颜色 4 4 2" xfId="2812"/>
    <cellStyle name="60% - 强调文字颜色 4 4 2 2" xfId="670"/>
    <cellStyle name="60% - 强调文字颜色 4 4 2 2 2" xfId="676"/>
    <cellStyle name="60% - 强调文字颜色 4 4 2 3" xfId="238"/>
    <cellStyle name="60% - 强调文字颜色 4 4 3" xfId="2815"/>
    <cellStyle name="60% - 强调文字颜色 4 4 3 2" xfId="181"/>
    <cellStyle name="60% - 强调文字颜色 4 4 4" xfId="2820"/>
    <cellStyle name="60% - 强调文字颜色 4 5" xfId="2824"/>
    <cellStyle name="60% - 强调文字颜色 4 5 2" xfId="2826"/>
    <cellStyle name="60% - 强调文字颜色 4 5 2 2" xfId="875"/>
    <cellStyle name="60% - 强调文字颜色 4 5 2 2 2" xfId="930"/>
    <cellStyle name="60% - 强调文字颜色 4 5 2 3" xfId="932"/>
    <cellStyle name="60% - 强调文字颜色 4 5 3" xfId="2827"/>
    <cellStyle name="60% - 强调文字颜色 4 5 3 2" xfId="2829"/>
    <cellStyle name="60% - 强调文字颜色 4 5 4" xfId="2831"/>
    <cellStyle name="60% - 强调文字颜色 4 6" xfId="2833"/>
    <cellStyle name="60% - 强调文字颜色 4 6 2" xfId="2834"/>
    <cellStyle name="60% - 强调文字颜色 4 6 2 2" xfId="2836"/>
    <cellStyle name="60% - 强调文字颜色 4 6 3" xfId="2837"/>
    <cellStyle name="60% - 强调文字颜色 4 7" xfId="2839"/>
    <cellStyle name="60% - 强调文字颜色 4 7 2" xfId="2840"/>
    <cellStyle name="60% - 强调文字颜色 4 8" xfId="2841"/>
    <cellStyle name="60% - 强调文字颜色 4 9" xfId="2842"/>
    <cellStyle name="60% - 强调文字颜色 5 2" xfId="2843"/>
    <cellStyle name="60% - 强调文字颜色 5 2 2" xfId="2844"/>
    <cellStyle name="60% - 强调文字颜色 5 2 2 2" xfId="2845"/>
    <cellStyle name="60% - 强调文字颜色 5 2 2 2 2" xfId="2846"/>
    <cellStyle name="60% - 强调文字颜色 5 2 2 2 2 2" xfId="2848"/>
    <cellStyle name="60% - 强调文字颜色 5 2 2 2 3" xfId="2849"/>
    <cellStyle name="60% - 强调文字颜色 5 2 2 3" xfId="2851"/>
    <cellStyle name="60% - 强调文字颜色 5 2 2 3 2" xfId="2852"/>
    <cellStyle name="60% - 强调文字颜色 5 2 2 4" xfId="2854"/>
    <cellStyle name="60% - 强调文字颜色 5 2 3" xfId="1031"/>
    <cellStyle name="60% - 强调文字颜色 5 2 3 2" xfId="2858"/>
    <cellStyle name="60% - 强调文字颜色 5 2 3 2 2" xfId="2859"/>
    <cellStyle name="60% - 强调文字颜色 5 2 3 2 2 2" xfId="2860"/>
    <cellStyle name="60% - 强调文字颜色 5 2 3 2 3" xfId="2862"/>
    <cellStyle name="60% - 强调文字颜色 5 2 3 3" xfId="2863"/>
    <cellStyle name="60% - 强调文字颜色 5 2 3 3 2" xfId="1396"/>
    <cellStyle name="60% - 强调文字颜色 5 2 3 4" xfId="2864"/>
    <cellStyle name="60% - 强调文字颜色 5 2 3 5" xfId="336"/>
    <cellStyle name="60% - 强调文字颜色 5 2 4" xfId="2688"/>
    <cellStyle name="60% - 强调文字颜色 5 2 4 2" xfId="2865"/>
    <cellStyle name="60% - 强调文字颜色 5 2 4 2 2" xfId="2866"/>
    <cellStyle name="60% - 强调文字颜色 5 2 4 3" xfId="2868"/>
    <cellStyle name="60% - 强调文字颜色 5 2 5" xfId="2869"/>
    <cellStyle name="60% - 强调文字颜色 5 2 5 2" xfId="2871"/>
    <cellStyle name="60% - 强调文字颜色 5 2 6" xfId="2873"/>
    <cellStyle name="60% - 强调文字颜色 5 2 7" xfId="2212"/>
    <cellStyle name="60% - 强调文字颜色 5 2_2015财政决算公开" xfId="2875"/>
    <cellStyle name="60% - 强调文字颜色 5 3" xfId="2876"/>
    <cellStyle name="60% - 强调文字颜色 5 3 2" xfId="2877"/>
    <cellStyle name="60% - 强调文字颜色 5 3 2 2" xfId="296"/>
    <cellStyle name="60% - 强调文字颜色 5 3 2 2 2" xfId="361"/>
    <cellStyle name="60% - 强调文字颜色 5 3 2 2 2 2" xfId="2878"/>
    <cellStyle name="60% - 强调文字颜色 5 3 2 2 3" xfId="2879"/>
    <cellStyle name="60% - 强调文字颜色 5 3 2 3" xfId="363"/>
    <cellStyle name="60% - 强调文字颜色 5 3 2 3 2" xfId="365"/>
    <cellStyle name="60% - 强调文字颜色 5 3 2 4" xfId="2880"/>
    <cellStyle name="60% - 强调文字颜色 5 3 3" xfId="2882"/>
    <cellStyle name="60% - 强调文字颜色 5 3 3 2" xfId="302"/>
    <cellStyle name="60% - 强调文字颜色 5 3 3 2 2" xfId="2884"/>
    <cellStyle name="60% - 强调文字颜色 5 3 3 3" xfId="2886"/>
    <cellStyle name="60% - 强调文字颜色 5 3 4" xfId="2888"/>
    <cellStyle name="60% - 强调文字颜色 5 3 4 2" xfId="2890"/>
    <cellStyle name="60% - 强调文字颜色 5 3 5" xfId="318"/>
    <cellStyle name="60% - 强调文字颜色 5 4" xfId="2892"/>
    <cellStyle name="60% - 强调文字颜色 5 4 2" xfId="2893"/>
    <cellStyle name="60% - 强调文字颜色 5 4 2 2" xfId="329"/>
    <cellStyle name="60% - 强调文字颜色 5 4 2 2 2" xfId="986"/>
    <cellStyle name="60% - 强调文字颜色 5 4 2 3" xfId="988"/>
    <cellStyle name="60% - 强调文字颜色 5 4 3" xfId="2894"/>
    <cellStyle name="60% - 强调文字颜色 5 4 3 2" xfId="2896"/>
    <cellStyle name="60% - 强调文字颜色 5 4 4" xfId="2899"/>
    <cellStyle name="60% - 强调文字颜色 5 5" xfId="2901"/>
    <cellStyle name="60% - 强调文字颜色 5 5 2" xfId="2902"/>
    <cellStyle name="60% - 强调文字颜色 5 5 2 2" xfId="343"/>
    <cellStyle name="60% - 强调文字颜色 5 5 2 2 2" xfId="1283"/>
    <cellStyle name="60% - 强调文字颜色 5 5 2 3" xfId="1286"/>
    <cellStyle name="60% - 强调文字颜色 5 5 3" xfId="2903"/>
    <cellStyle name="60% - 强调文字颜色 5 5 3 2" xfId="1293"/>
    <cellStyle name="60% - 强调文字颜色 5 5 4" xfId="2905"/>
    <cellStyle name="60% - 强调文字颜色 5 6" xfId="2557"/>
    <cellStyle name="60% - 强调文字颜色 5 6 2" xfId="2906"/>
    <cellStyle name="60% - 强调文字颜色 5 6 2 2" xfId="2907"/>
    <cellStyle name="60% - 强调文字颜色 5 6 3" xfId="2908"/>
    <cellStyle name="60% - 强调文字颜色 5 7" xfId="2909"/>
    <cellStyle name="60% - 强调文字颜色 5 7 2" xfId="2910"/>
    <cellStyle name="60% - 强调文字颜色 5 8" xfId="2652"/>
    <cellStyle name="60% - 强调文字颜色 5 9" xfId="1051"/>
    <cellStyle name="60% - 强调文字颜色 6 2" xfId="2911"/>
    <cellStyle name="60% - 强调文字颜色 6 2 2" xfId="2912"/>
    <cellStyle name="60% - 强调文字颜色 6 2 2 2" xfId="2913"/>
    <cellStyle name="60% - 强调文字颜色 6 2 2 2 2" xfId="2914"/>
    <cellStyle name="60% - 强调文字颜色 6 2 2 2 2 2" xfId="2915"/>
    <cellStyle name="60% - 强调文字颜色 6 2 2 2 3" xfId="2916"/>
    <cellStyle name="60% - 强调文字颜色 6 2 2 3" xfId="2917"/>
    <cellStyle name="60% - 强调文字颜色 6 2 2 3 2" xfId="2918"/>
    <cellStyle name="60% - 强调文字颜色 6 2 2 4" xfId="2919"/>
    <cellStyle name="60% - 强调文字颜色 6 2 3" xfId="2921"/>
    <cellStyle name="60% - 强调文字颜色 6 2 3 2" xfId="2922"/>
    <cellStyle name="60% - 强调文字颜色 6 2 3 2 2" xfId="2923"/>
    <cellStyle name="60% - 强调文字颜色 6 2 3 2 2 2" xfId="2925"/>
    <cellStyle name="60% - 强调文字颜色 6 2 3 2 3" xfId="2926"/>
    <cellStyle name="60% - 强调文字颜色 6 2 3 3" xfId="2927"/>
    <cellStyle name="60% - 强调文字颜色 6 2 3 3 2" xfId="1501"/>
    <cellStyle name="60% - 强调文字颜色 6 2 3 4" xfId="2928"/>
    <cellStyle name="60% - 强调文字颜色 6 2 3 5" xfId="2929"/>
    <cellStyle name="60% - 强调文字颜色 6 2 4" xfId="400"/>
    <cellStyle name="60% - 强调文字颜色 6 2 4 2" xfId="2930"/>
    <cellStyle name="60% - 强调文字颜色 6 2 4 2 2" xfId="2931"/>
    <cellStyle name="60% - 强调文字颜色 6 2 4 3" xfId="2777"/>
    <cellStyle name="60% - 强调文字颜色 6 2 5" xfId="2933"/>
    <cellStyle name="60% - 强调文字颜色 6 2 5 2" xfId="527"/>
    <cellStyle name="60% - 强调文字颜色 6 2 6" xfId="2935"/>
    <cellStyle name="60% - 强调文字颜色 6 2 7" xfId="2316"/>
    <cellStyle name="60% - 强调文字颜色 6 2_2015财政决算公开" xfId="291"/>
    <cellStyle name="60% - 强调文字颜色 6 3" xfId="2937"/>
    <cellStyle name="60% - 强调文字颜色 6 3 2" xfId="2938"/>
    <cellStyle name="60% - 强调文字颜色 6 3 2 2" xfId="407"/>
    <cellStyle name="60% - 强调文字颜色 6 3 2 2 2" xfId="904"/>
    <cellStyle name="60% - 强调文字颜色 6 3 2 2 2 2" xfId="1792"/>
    <cellStyle name="60% - 强调文字颜色 6 3 2 2 3" xfId="1797"/>
    <cellStyle name="60% - 强调文字颜色 6 3 2 3" xfId="906"/>
    <cellStyle name="60% - 强调文字颜色 6 3 2 3 2" xfId="909"/>
    <cellStyle name="60% - 强调文字颜色 6 3 2 4" xfId="2939"/>
    <cellStyle name="60% - 强调文字颜色 6 3 3" xfId="2940"/>
    <cellStyle name="60% - 强调文字颜色 6 3 3 2" xfId="414"/>
    <cellStyle name="60% - 强调文字颜色 6 3 3 2 2" xfId="2942"/>
    <cellStyle name="60% - 强调文字颜色 6 3 3 3" xfId="2944"/>
    <cellStyle name="60% - 强调文字颜色 6 3 4" xfId="2945"/>
    <cellStyle name="60% - 强调文字颜色 6 3 4 2" xfId="2947"/>
    <cellStyle name="60% - 强调文字颜色 6 3 5" xfId="2948"/>
    <cellStyle name="60% - 强调文字颜色 6 4" xfId="2950"/>
    <cellStyle name="60% - 强调文字颜色 6 4 2" xfId="2952"/>
    <cellStyle name="60% - 强调文字颜色 6 4 2 2" xfId="1009"/>
    <cellStyle name="60% - 强调文字颜色 6 4 2 2 2" xfId="1095"/>
    <cellStyle name="60% - 强调文字颜色 6 4 2 3" xfId="1097"/>
    <cellStyle name="60% - 强调文字颜色 6 4 3" xfId="2954"/>
    <cellStyle name="60% - 强调文字颜色 6 4 3 2" xfId="2957"/>
    <cellStyle name="60% - 强调文字颜色 6 4 4" xfId="2958"/>
    <cellStyle name="60% - 强调文字颜色 6 5" xfId="2959"/>
    <cellStyle name="60% - 强调文字颜色 6 5 2" xfId="100"/>
    <cellStyle name="60% - 强调文字颜色 6 5 2 2" xfId="1111"/>
    <cellStyle name="60% - 强调文字颜色 6 5 2 2 2" xfId="2961"/>
    <cellStyle name="60% - 强调文字颜色 6 5 2 3" xfId="2963"/>
    <cellStyle name="60% - 强调文字颜色 6 5 3" xfId="115"/>
    <cellStyle name="60% - 强调文字颜色 6 5 3 2" xfId="2964"/>
    <cellStyle name="60% - 强调文字颜色 6 5 4" xfId="2965"/>
    <cellStyle name="60% - 强调文字颜色 6 6" xfId="2966"/>
    <cellStyle name="60% - 强调文字颜色 6 6 2" xfId="2969"/>
    <cellStyle name="60% - 强调文字颜色 6 6 2 2" xfId="2548"/>
    <cellStyle name="60% - 强调文字颜色 6 6 3" xfId="2971"/>
    <cellStyle name="60% - 强调文字颜色 6 7" xfId="2972"/>
    <cellStyle name="60% - 强调文字颜色 6 7 2" xfId="2471"/>
    <cellStyle name="60% - 强调文字颜色 6 8" xfId="2973"/>
    <cellStyle name="60% - 强调文字颜色 6 9" xfId="1053"/>
    <cellStyle name="60% - 着色 1" xfId="2975"/>
    <cellStyle name="60% - 着色 1 2" xfId="2976"/>
    <cellStyle name="60% - 着色 2" xfId="2977"/>
    <cellStyle name="60% - 着色 2 2" xfId="2978"/>
    <cellStyle name="60% - 着色 3" xfId="2980"/>
    <cellStyle name="60% - 着色 3 2" xfId="2981"/>
    <cellStyle name="60% - 着色 4" xfId="2982"/>
    <cellStyle name="60% - 着色 4 2" xfId="1844"/>
    <cellStyle name="60% - 着色 5" xfId="2983"/>
    <cellStyle name="60% - 着色 6" xfId="2985"/>
    <cellStyle name="60% - 着色 6 2" xfId="106"/>
    <cellStyle name="Calc Currency (0)" xfId="2986"/>
    <cellStyle name="Calc Currency (0) 2" xfId="2578"/>
    <cellStyle name="Comma [0]" xfId="2204"/>
    <cellStyle name="Comma [0] 2" xfId="2987"/>
    <cellStyle name="comma zerodec" xfId="2989"/>
    <cellStyle name="comma zerodec 2" xfId="2655"/>
    <cellStyle name="Comma_1995" xfId="2990"/>
    <cellStyle name="Currency [0]" xfId="2992"/>
    <cellStyle name="Currency [0] 2" xfId="2993"/>
    <cellStyle name="Currency_1995" xfId="2488"/>
    <cellStyle name="Currency1" xfId="1883"/>
    <cellStyle name="Currency1 2" xfId="2994"/>
    <cellStyle name="Date" xfId="2996"/>
    <cellStyle name="Date 2" xfId="2998"/>
    <cellStyle name="Dollar (zero dec)" xfId="2999"/>
    <cellStyle name="Dollar (zero dec) 2" xfId="3001"/>
    <cellStyle name="Fixed" xfId="3002"/>
    <cellStyle name="Fixed 2" xfId="2855"/>
    <cellStyle name="Header1" xfId="2962"/>
    <cellStyle name="Header1 2" xfId="3006"/>
    <cellStyle name="Header2" xfId="3007"/>
    <cellStyle name="Header2 2" xfId="3010"/>
    <cellStyle name="HEADING1" xfId="2294"/>
    <cellStyle name="HEADING1 2" xfId="3011"/>
    <cellStyle name="HEADING2" xfId="3012"/>
    <cellStyle name="HEADING2 2" xfId="3013"/>
    <cellStyle name="no dec" xfId="1831"/>
    <cellStyle name="no dec 2" xfId="1833"/>
    <cellStyle name="Norma,_laroux_4_营业在建 (2)_E21" xfId="1093"/>
    <cellStyle name="Normal_#10-Headcount" xfId="3014"/>
    <cellStyle name="Percent_laroux" xfId="1770"/>
    <cellStyle name="Total" xfId="3016"/>
    <cellStyle name="Total 2" xfId="3017"/>
    <cellStyle name="百分比 2" xfId="3020"/>
    <cellStyle name="百分比 2 2" xfId="1084"/>
    <cellStyle name="百分比 2 2 2" xfId="3024"/>
    <cellStyle name="百分比 2 2 2 2" xfId="3025"/>
    <cellStyle name="百分比 2 2 2 2 2" xfId="692"/>
    <cellStyle name="百分比 2 2 2 2 2 2" xfId="699"/>
    <cellStyle name="百分比 2 2 2 2 3" xfId="705"/>
    <cellStyle name="百分比 2 2 2 3" xfId="3026"/>
    <cellStyle name="百分比 2 2 2 3 2" xfId="3027"/>
    <cellStyle name="百分比 2 2 2 4" xfId="405"/>
    <cellStyle name="百分比 2 2 3" xfId="3028"/>
    <cellStyle name="百分比 2 2 3 2" xfId="3029"/>
    <cellStyle name="百分比 2 2 3 2 2" xfId="3030"/>
    <cellStyle name="百分比 2 2 3 3" xfId="3031"/>
    <cellStyle name="百分比 2 2 4" xfId="3032"/>
    <cellStyle name="百分比 2 2 4 2" xfId="2325"/>
    <cellStyle name="百分比 2 2 5" xfId="3034"/>
    <cellStyle name="百分比 2 3" xfId="816"/>
    <cellStyle name="百分比 2 3 2" xfId="3035"/>
    <cellStyle name="百分比 2 3 2 2" xfId="3036"/>
    <cellStyle name="百分比 2 3 2 2 2" xfId="3037"/>
    <cellStyle name="百分比 2 3 2 3" xfId="3038"/>
    <cellStyle name="百分比 2 3 3" xfId="3039"/>
    <cellStyle name="百分比 2 3 3 2" xfId="3040"/>
    <cellStyle name="百分比 2 3 4" xfId="3041"/>
    <cellStyle name="百分比 2 4" xfId="3043"/>
    <cellStyle name="百分比 2 4 2" xfId="3045"/>
    <cellStyle name="百分比 2 4 2 2" xfId="3046"/>
    <cellStyle name="百分比 2 4 3" xfId="187"/>
    <cellStyle name="百分比 2 5" xfId="3047"/>
    <cellStyle name="百分比 2 5 2" xfId="3048"/>
    <cellStyle name="百分比 2 6" xfId="2770"/>
    <cellStyle name="百分比 3" xfId="3049"/>
    <cellStyle name="百分比 3 2" xfId="3050"/>
    <cellStyle name="百分比 3 2 2" xfId="2951"/>
    <cellStyle name="百分比 3 2 2 2" xfId="2953"/>
    <cellStyle name="百分比 3 2 2 2 2" xfId="1010"/>
    <cellStyle name="百分比 3 2 2 3" xfId="2955"/>
    <cellStyle name="百分比 3 2 3" xfId="2960"/>
    <cellStyle name="百分比 3 2 3 2" xfId="99"/>
    <cellStyle name="百分比 3 2 4" xfId="2967"/>
    <cellStyle name="百分比 3 3" xfId="820"/>
    <cellStyle name="百分比 3 3 2" xfId="3052"/>
    <cellStyle name="百分比 3 3 2 2" xfId="3053"/>
    <cellStyle name="百分比 3 3 3" xfId="3054"/>
    <cellStyle name="百分比 3 4" xfId="3055"/>
    <cellStyle name="百分比 3 4 2" xfId="3056"/>
    <cellStyle name="百分比 3 5" xfId="3057"/>
    <cellStyle name="百分比 3 5 2" xfId="76"/>
    <cellStyle name="百分比 3 6" xfId="2792"/>
    <cellStyle name="百分比 4" xfId="1368"/>
    <cellStyle name="百分比 4 2" xfId="3058"/>
    <cellStyle name="百分比 4 2 2" xfId="3060"/>
    <cellStyle name="百分比 4 2 2 2" xfId="3062"/>
    <cellStyle name="百分比 4 2 2 2 2" xfId="3065"/>
    <cellStyle name="百分比 4 2 2 3" xfId="3067"/>
    <cellStyle name="百分比 4 2 3" xfId="3068"/>
    <cellStyle name="百分比 4 2 3 2" xfId="3070"/>
    <cellStyle name="百分比 4 2 4" xfId="1496"/>
    <cellStyle name="百分比 4 3" xfId="3073"/>
    <cellStyle name="百分比 4 3 2" xfId="3075"/>
    <cellStyle name="百分比 4 3 2 2" xfId="3078"/>
    <cellStyle name="百分比 4 3 3" xfId="2045"/>
    <cellStyle name="百分比 4 4" xfId="3081"/>
    <cellStyle name="百分比 4 4 2" xfId="3084"/>
    <cellStyle name="百分比 4 5" xfId="1806"/>
    <cellStyle name="百分比 5" xfId="3085"/>
    <cellStyle name="百分比 5 2" xfId="3086"/>
    <cellStyle name="百分比 5 2 2" xfId="3090"/>
    <cellStyle name="百分比 5 2 2 2" xfId="3094"/>
    <cellStyle name="百分比 5 2 2 2 2" xfId="3097"/>
    <cellStyle name="百分比 5 2 2 3" xfId="937"/>
    <cellStyle name="百分比 5 2 3" xfId="3098"/>
    <cellStyle name="百分比 5 2 3 2" xfId="3100"/>
    <cellStyle name="百分比 5 2 4" xfId="1555"/>
    <cellStyle name="百分比 5 3" xfId="3104"/>
    <cellStyle name="百分比 5 3 2" xfId="3108"/>
    <cellStyle name="百分比 5 3 2 2" xfId="3110"/>
    <cellStyle name="百分比 5 3 3" xfId="3111"/>
    <cellStyle name="百分比 5 4" xfId="3112"/>
    <cellStyle name="百分比 5 4 2" xfId="3116"/>
    <cellStyle name="百分比 5 5" xfId="3118"/>
    <cellStyle name="百分比 5 5 2" xfId="3120"/>
    <cellStyle name="百分比 5 6" xfId="3122"/>
    <cellStyle name="百分比 5 7" xfId="786"/>
    <cellStyle name="百分比 6" xfId="3125"/>
    <cellStyle name="百分比 6 2" xfId="3126"/>
    <cellStyle name="百分比 6 2 2" xfId="3130"/>
    <cellStyle name="百分比 6 2 2 2" xfId="3132"/>
    <cellStyle name="百分比 6 2 2 2 2" xfId="2131"/>
    <cellStyle name="百分比 6 2 2 3" xfId="3135"/>
    <cellStyle name="百分比 6 2 3" xfId="3136"/>
    <cellStyle name="百分比 6 2 3 2" xfId="3138"/>
    <cellStyle name="百分比 6 2 4" xfId="1582"/>
    <cellStyle name="百分比 6 3" xfId="3141"/>
    <cellStyle name="百分比 6 3 2" xfId="3144"/>
    <cellStyle name="百分比 6 3 2 2" xfId="3146"/>
    <cellStyle name="百分比 6 3 3" xfId="3148"/>
    <cellStyle name="百分比 6 4" xfId="3149"/>
    <cellStyle name="百分比 6 4 2" xfId="3152"/>
    <cellStyle name="百分比 6 5" xfId="3154"/>
    <cellStyle name="百分比 7" xfId="3156"/>
    <cellStyle name="百分比 7 2" xfId="3157"/>
    <cellStyle name="百分比 7 2 2" xfId="3159"/>
    <cellStyle name="百分比 7 2 2 2" xfId="3160"/>
    <cellStyle name="百分比 7 2 2 2 2" xfId="3161"/>
    <cellStyle name="百分比 7 2 2 3" xfId="3162"/>
    <cellStyle name="百分比 7 2 3" xfId="3163"/>
    <cellStyle name="百分比 7 2 3 2" xfId="3164"/>
    <cellStyle name="百分比 7 2 4" xfId="1602"/>
    <cellStyle name="百分比 7 3" xfId="3165"/>
    <cellStyle name="百分比 7 3 2" xfId="3166"/>
    <cellStyle name="百分比 7 3 2 2" xfId="3167"/>
    <cellStyle name="百分比 7 3 3" xfId="3168"/>
    <cellStyle name="百分比 7 4" xfId="3170"/>
    <cellStyle name="百分比 7 4 2" xfId="3171"/>
    <cellStyle name="百分比 7 5" xfId="3172"/>
    <cellStyle name="百分比 8" xfId="3173"/>
    <cellStyle name="标题 1 2" xfId="1929"/>
    <cellStyle name="标题 1 2 2" xfId="577"/>
    <cellStyle name="标题 1 2 2 2" xfId="3174"/>
    <cellStyle name="标题 1 2 2 2 2" xfId="3175"/>
    <cellStyle name="标题 1 2 2 3" xfId="3176"/>
    <cellStyle name="标题 1 2 3" xfId="3178"/>
    <cellStyle name="标题 1 2 3 2" xfId="3179"/>
    <cellStyle name="标题 1 2 3 2 2" xfId="2743"/>
    <cellStyle name="标题 1 2 3 3" xfId="3180"/>
    <cellStyle name="标题 1 2 3 4" xfId="3182"/>
    <cellStyle name="标题 1 2 4" xfId="999"/>
    <cellStyle name="标题 1 2 4 2" xfId="3185"/>
    <cellStyle name="标题 1 2 5" xfId="2897"/>
    <cellStyle name="标题 1 2_2015财政决算公开" xfId="2924"/>
    <cellStyle name="标题 1 3" xfId="1736"/>
    <cellStyle name="标题 1 3 2" xfId="594"/>
    <cellStyle name="标题 1 3 2 2" xfId="3186"/>
    <cellStyle name="标题 1 3 2 2 2" xfId="3188"/>
    <cellStyle name="标题 1 3 2 3" xfId="3189"/>
    <cellStyle name="标题 1 3 3" xfId="3191"/>
    <cellStyle name="标题 1 3 3 2" xfId="3192"/>
    <cellStyle name="标题 1 3 4" xfId="1002"/>
    <cellStyle name="标题 1 4" xfId="3193"/>
    <cellStyle name="标题 1 4 2" xfId="3195"/>
    <cellStyle name="标题 1 4 2 2" xfId="2018"/>
    <cellStyle name="标题 1 4 3" xfId="3197"/>
    <cellStyle name="标题 1 5" xfId="3199"/>
    <cellStyle name="标题 1 5 2" xfId="44"/>
    <cellStyle name="标题 1 5 2 2" xfId="2048"/>
    <cellStyle name="标题 1 5 3" xfId="3200"/>
    <cellStyle name="标题 1 6" xfId="3202"/>
    <cellStyle name="标题 1 6 2" xfId="3204"/>
    <cellStyle name="标题 1 7" xfId="3205"/>
    <cellStyle name="标题 1 8" xfId="888"/>
    <cellStyle name="标题 10" xfId="3206"/>
    <cellStyle name="标题 2 2" xfId="3207"/>
    <cellStyle name="标题 2 2 2" xfId="741"/>
    <cellStyle name="标题 2 2 2 2" xfId="3208"/>
    <cellStyle name="标题 2 2 2 2 2" xfId="3209"/>
    <cellStyle name="标题 2 2 2 3" xfId="3211"/>
    <cellStyle name="标题 2 2 3" xfId="3212"/>
    <cellStyle name="标题 2 2 3 2" xfId="3213"/>
    <cellStyle name="标题 2 2 3 2 2" xfId="2581"/>
    <cellStyle name="标题 2 2 3 3" xfId="3215"/>
    <cellStyle name="标题 2 2 3 4" xfId="3217"/>
    <cellStyle name="标题 2 2 4" xfId="1289"/>
    <cellStyle name="标题 2 2 4 2" xfId="1291"/>
    <cellStyle name="标题 2 2 5" xfId="1295"/>
    <cellStyle name="标题 2 2_2015财政决算公开" xfId="1869"/>
    <cellStyle name="标题 2 3" xfId="3220"/>
    <cellStyle name="标题 2 3 2" xfId="756"/>
    <cellStyle name="标题 2 3 2 2" xfId="3221"/>
    <cellStyle name="标题 2 3 2 2 2" xfId="3223"/>
    <cellStyle name="标题 2 3 2 3" xfId="3224"/>
    <cellStyle name="标题 2 3 3" xfId="3225"/>
    <cellStyle name="标题 2 3 3 2" xfId="3226"/>
    <cellStyle name="标题 2 3 4" xfId="3227"/>
    <cellStyle name="标题 2 4" xfId="3228"/>
    <cellStyle name="标题 2 4 2" xfId="3229"/>
    <cellStyle name="标题 2 4 2 2" xfId="2115"/>
    <cellStyle name="标题 2 4 3" xfId="3133"/>
    <cellStyle name="标题 2 5" xfId="3231"/>
    <cellStyle name="标题 2 5 2" xfId="784"/>
    <cellStyle name="标题 2 5 2 2" xfId="2164"/>
    <cellStyle name="标题 2 5 3" xfId="3139"/>
    <cellStyle name="标题 2 6" xfId="3232"/>
    <cellStyle name="标题 2 6 2" xfId="3234"/>
    <cellStyle name="标题 2 7" xfId="3235"/>
    <cellStyle name="标题 2 8" xfId="1394"/>
    <cellStyle name="标题 3 2" xfId="3236"/>
    <cellStyle name="标题 3 2 2" xfId="3237"/>
    <cellStyle name="标题 3 2 2 2" xfId="3239"/>
    <cellStyle name="标题 3 2 2 2 2" xfId="1033"/>
    <cellStyle name="标题 3 2 2 3" xfId="3244"/>
    <cellStyle name="标题 3 2 3" xfId="3249"/>
    <cellStyle name="标题 3 2 3 2" xfId="1643"/>
    <cellStyle name="标题 3 2 3 2 2" xfId="1240"/>
    <cellStyle name="标题 3 2 3 3" xfId="3251"/>
    <cellStyle name="标题 3 2 3 4" xfId="3253"/>
    <cellStyle name="标题 3 2 4" xfId="3254"/>
    <cellStyle name="标题 3 2 4 2" xfId="3256"/>
    <cellStyle name="标题 3 2 5" xfId="3258"/>
    <cellStyle name="标题 3 2_2015财政决算公开" xfId="3018"/>
    <cellStyle name="标题 3 3" xfId="3260"/>
    <cellStyle name="标题 3 3 2" xfId="3261"/>
    <cellStyle name="标题 3 3 2 2" xfId="2627"/>
    <cellStyle name="标题 3 3 2 2 2" xfId="2630"/>
    <cellStyle name="标题 3 3 2 3" xfId="2632"/>
    <cellStyle name="标题 3 3 3" xfId="3262"/>
    <cellStyle name="标题 3 3 3 2" xfId="2703"/>
    <cellStyle name="标题 3 3 4" xfId="3263"/>
    <cellStyle name="标题 3 4" xfId="3264"/>
    <cellStyle name="标题 3 4 2" xfId="3265"/>
    <cellStyle name="标题 3 4 2 2" xfId="2222"/>
    <cellStyle name="标题 3 4 3" xfId="3147"/>
    <cellStyle name="标题 3 5" xfId="3266"/>
    <cellStyle name="标题 3 5 2" xfId="3267"/>
    <cellStyle name="标题 3 5 2 2" xfId="2264"/>
    <cellStyle name="标题 3 5 3" xfId="3268"/>
    <cellStyle name="标题 3 6" xfId="3270"/>
    <cellStyle name="标题 3 6 2" xfId="3272"/>
    <cellStyle name="标题 3 7" xfId="3273"/>
    <cellStyle name="标题 3 8" xfId="3274"/>
    <cellStyle name="标题 4 2" xfId="287"/>
    <cellStyle name="标题 4 2 2" xfId="3275"/>
    <cellStyle name="标题 4 2 2 2" xfId="3276"/>
    <cellStyle name="标题 4 2 2 2 2" xfId="3277"/>
    <cellStyle name="标题 4 2 2 3" xfId="3278"/>
    <cellStyle name="标题 4 2 3" xfId="3279"/>
    <cellStyle name="标题 4 2 3 2" xfId="3280"/>
    <cellStyle name="标题 4 2 3 2 2" xfId="3281"/>
    <cellStyle name="标题 4 2 3 3" xfId="3282"/>
    <cellStyle name="标题 4 2 3 4" xfId="1905"/>
    <cellStyle name="标题 4 2 4" xfId="3283"/>
    <cellStyle name="标题 4 2 4 2" xfId="3284"/>
    <cellStyle name="标题 4 2 5" xfId="3285"/>
    <cellStyle name="标题 4 2_2015财政决算公开" xfId="3286"/>
    <cellStyle name="标题 4 3" xfId="3287"/>
    <cellStyle name="标题 4 3 2" xfId="3288"/>
    <cellStyle name="标题 4 3 2 2" xfId="3289"/>
    <cellStyle name="标题 4 3 2 2 2" xfId="3291"/>
    <cellStyle name="标题 4 3 2 3" xfId="3293"/>
    <cellStyle name="标题 4 3 3" xfId="3294"/>
    <cellStyle name="标题 4 3 3 2" xfId="3295"/>
    <cellStyle name="标题 4 3 4" xfId="3296"/>
    <cellStyle name="标题 4 4" xfId="1167"/>
    <cellStyle name="标题 4 4 2" xfId="1169"/>
    <cellStyle name="标题 4 4 2 2" xfId="1172"/>
    <cellStyle name="标题 4 4 3" xfId="1174"/>
    <cellStyle name="标题 4 5" xfId="1188"/>
    <cellStyle name="标题 4 5 2" xfId="1190"/>
    <cellStyle name="标题 4 5 2 2" xfId="1193"/>
    <cellStyle name="标题 4 5 3" xfId="1195"/>
    <cellStyle name="标题 4 6" xfId="1200"/>
    <cellStyle name="标题 4 6 2" xfId="1203"/>
    <cellStyle name="标题 4 7" xfId="1216"/>
    <cellStyle name="标题 4 8" xfId="1219"/>
    <cellStyle name="标题 5" xfId="506"/>
    <cellStyle name="标题 5 2" xfId="319"/>
    <cellStyle name="标题 5 2 2" xfId="3298"/>
    <cellStyle name="标题 5 2 2 2" xfId="3299"/>
    <cellStyle name="标题 5 2 2 2 2" xfId="3301"/>
    <cellStyle name="标题 5 2 2 2 2 2" xfId="1696"/>
    <cellStyle name="标题 5 2 2 2 3" xfId="3303"/>
    <cellStyle name="标题 5 2 2 2_2015财政决算公开" xfId="3305"/>
    <cellStyle name="标题 5 2 2 3" xfId="3087"/>
    <cellStyle name="标题 5 2 2 3 2" xfId="3091"/>
    <cellStyle name="标题 5 2 2 4" xfId="3105"/>
    <cellStyle name="标题 5 2 2 5" xfId="3113"/>
    <cellStyle name="标题 5 2 2_2015财政决算公开" xfId="3306"/>
    <cellStyle name="标题 5 2 3" xfId="3308"/>
    <cellStyle name="标题 5 2 3 2" xfId="3309"/>
    <cellStyle name="标题 5 2 3 2 2" xfId="3311"/>
    <cellStyle name="标题 5 2 3 3" xfId="3127"/>
    <cellStyle name="标题 5 2 3 4" xfId="3142"/>
    <cellStyle name="标题 5 2 3_2015财政决算公开" xfId="3009"/>
    <cellStyle name="标题 5 2 4" xfId="3313"/>
    <cellStyle name="标题 5 2 4 2" xfId="2030"/>
    <cellStyle name="标题 5 2 5" xfId="3314"/>
    <cellStyle name="标题 5 2 6" xfId="3315"/>
    <cellStyle name="标题 5 2_2015财政决算公开" xfId="2570"/>
    <cellStyle name="标题 5 3" xfId="3316"/>
    <cellStyle name="标题 5 3 2" xfId="94"/>
    <cellStyle name="标题 5 3 2 2" xfId="1618"/>
    <cellStyle name="标题 5 3 2 2 2" xfId="1622"/>
    <cellStyle name="标题 5 3 2 3" xfId="1657"/>
    <cellStyle name="标题 5 3 2_2015财政决算公开" xfId="128"/>
    <cellStyle name="标题 5 3 3" xfId="73"/>
    <cellStyle name="标题 5 3 3 2" xfId="1718"/>
    <cellStyle name="标题 5 3 4" xfId="63"/>
    <cellStyle name="标题 5 3 5" xfId="3317"/>
    <cellStyle name="标题 5 3_2015财政决算公开" xfId="3318"/>
    <cellStyle name="标题 5 4" xfId="1229"/>
    <cellStyle name="标题 5 4 2" xfId="1231"/>
    <cellStyle name="标题 5 4 2 2" xfId="2406"/>
    <cellStyle name="标题 5 4 3" xfId="826"/>
    <cellStyle name="标题 5 5" xfId="1233"/>
    <cellStyle name="标题 5 5 2" xfId="1235"/>
    <cellStyle name="标题 5 6" xfId="1237"/>
    <cellStyle name="标题 5 7" xfId="1241"/>
    <cellStyle name="标题 5_2015财政决算公开" xfId="3320"/>
    <cellStyle name="标题 6" xfId="513"/>
    <cellStyle name="标题 6 2" xfId="3321"/>
    <cellStyle name="标题 7" xfId="3322"/>
    <cellStyle name="标题 7 2" xfId="3323"/>
    <cellStyle name="标题 8" xfId="2797"/>
    <cellStyle name="标题 9" xfId="3324"/>
    <cellStyle name="表标题" xfId="3325"/>
    <cellStyle name="表标题 2" xfId="3327"/>
    <cellStyle name="表标题 2 2" xfId="3328"/>
    <cellStyle name="表标题 2 2 2" xfId="498"/>
    <cellStyle name="表标题 2 2 2 2" xfId="3329"/>
    <cellStyle name="表标题 2 2 3" xfId="3330"/>
    <cellStyle name="表标题 2 3" xfId="3331"/>
    <cellStyle name="表标题 2 3 2" xfId="520"/>
    <cellStyle name="表标题 2 4" xfId="3332"/>
    <cellStyle name="表标题 3" xfId="3019"/>
    <cellStyle name="表标题 3 2" xfId="3333"/>
    <cellStyle name="表标题 3 2 2" xfId="623"/>
    <cellStyle name="表标题 3 3" xfId="3334"/>
    <cellStyle name="表标题 4" xfId="3335"/>
    <cellStyle name="表标题 4 2" xfId="3336"/>
    <cellStyle name="表标题 5" xfId="1794"/>
    <cellStyle name="差 2" xfId="3337"/>
    <cellStyle name="差 2 2" xfId="3339"/>
    <cellStyle name="差 2 2 2" xfId="725"/>
    <cellStyle name="差 2 2 2 2" xfId="728"/>
    <cellStyle name="差 2 2 2 2 2" xfId="731"/>
    <cellStyle name="差 2 2 2 3" xfId="733"/>
    <cellStyle name="差 2 2 3" xfId="747"/>
    <cellStyle name="差 2 2 3 2" xfId="749"/>
    <cellStyle name="差 2 2 4" xfId="762"/>
    <cellStyle name="差 2 3" xfId="1987"/>
    <cellStyle name="差 2 3 2" xfId="72"/>
    <cellStyle name="差 2 3 2 2" xfId="650"/>
    <cellStyle name="差 2 3 3" xfId="679"/>
    <cellStyle name="差 2 4" xfId="3341"/>
    <cellStyle name="差 2 4 2" xfId="3044"/>
    <cellStyle name="差 2 5" xfId="3342"/>
    <cellStyle name="差 2_2015财政决算公开" xfId="3343"/>
    <cellStyle name="差 3" xfId="3344"/>
    <cellStyle name="差 3 2" xfId="1535"/>
    <cellStyle name="差 3 2 2" xfId="1116"/>
    <cellStyle name="差 3 2 2 2" xfId="1118"/>
    <cellStyle name="差 3 2 2 2 2" xfId="1120"/>
    <cellStyle name="差 3 2 2 3" xfId="1122"/>
    <cellStyle name="差 3 2 3" xfId="840"/>
    <cellStyle name="差 3 2 3 2" xfId="424"/>
    <cellStyle name="差 3 2 4" xfId="845"/>
    <cellStyle name="差 3 3" xfId="3346"/>
    <cellStyle name="差 3 3 2" xfId="1135"/>
    <cellStyle name="差 3 3 2 2" xfId="1572"/>
    <cellStyle name="差 3 3 3" xfId="881"/>
    <cellStyle name="差 3 4" xfId="3347"/>
    <cellStyle name="差 3 4 2" xfId="1150"/>
    <cellStyle name="差 3 5" xfId="3348"/>
    <cellStyle name="差 4" xfId="327"/>
    <cellStyle name="差 4 2" xfId="3349"/>
    <cellStyle name="差 4 2 2" xfId="1250"/>
    <cellStyle name="差 4 2 2 2" xfId="1252"/>
    <cellStyle name="差 4 2 3" xfId="916"/>
    <cellStyle name="差 4 3" xfId="3350"/>
    <cellStyle name="差 4 3 2" xfId="1259"/>
    <cellStyle name="差 4 4" xfId="3351"/>
    <cellStyle name="差 5" xfId="3352"/>
    <cellStyle name="差 5 2" xfId="3353"/>
    <cellStyle name="差 5 2 2" xfId="3354"/>
    <cellStyle name="差 5 2 2 2" xfId="3355"/>
    <cellStyle name="差 5 2 3" xfId="427"/>
    <cellStyle name="差 5 3" xfId="3356"/>
    <cellStyle name="差 5 3 2" xfId="3357"/>
    <cellStyle name="差 5 4" xfId="3358"/>
    <cellStyle name="差 6" xfId="3359"/>
    <cellStyle name="差 6 2" xfId="3360"/>
    <cellStyle name="差 6 2 2" xfId="3361"/>
    <cellStyle name="差 6 3" xfId="3362"/>
    <cellStyle name="差 7" xfId="2636"/>
    <cellStyle name="差 7 2" xfId="2638"/>
    <cellStyle name="差 8" xfId="2641"/>
    <cellStyle name="差_5.中央部门决算（草案)-1" xfId="3210"/>
    <cellStyle name="差_F00DC810C49E00C2E0430A3413167AE0" xfId="71"/>
    <cellStyle name="差_出版署2010年度中央部门决算草案" xfId="3363"/>
    <cellStyle name="差_全国友协2010年度中央部门决算（草案）" xfId="2816"/>
    <cellStyle name="差_司法部2010年度中央部门决算（草案）报" xfId="3364"/>
    <cellStyle name="常规" xfId="0" builtinId="0"/>
    <cellStyle name="常规 10" xfId="2218"/>
    <cellStyle name="常规 10 2" xfId="3365"/>
    <cellStyle name="常规 10 2 2" xfId="3366"/>
    <cellStyle name="常规 10 2 2 2" xfId="2576"/>
    <cellStyle name="常规 10 2 2 2 2" xfId="2455"/>
    <cellStyle name="常规 10 2 2 3" xfId="3367"/>
    <cellStyle name="常规 10 2 2_2015财政决算公开" xfId="3368"/>
    <cellStyle name="常规 10 2 3" xfId="1527"/>
    <cellStyle name="常规 10 2 3 2" xfId="3369"/>
    <cellStyle name="常规 10 2 4" xfId="3371"/>
    <cellStyle name="常规 10 2_2015财政决算公开" xfId="1956"/>
    <cellStyle name="常规 10 3" xfId="869"/>
    <cellStyle name="常规 10 3 2" xfId="1650"/>
    <cellStyle name="常规 10 3 2 2" xfId="3372"/>
    <cellStyle name="常规 10 3 3" xfId="3373"/>
    <cellStyle name="常规 10 3_2015财政决算公开" xfId="3021"/>
    <cellStyle name="常规 10 4" xfId="3374"/>
    <cellStyle name="常规 10 4 2" xfId="3376"/>
    <cellStyle name="常规 10 5" xfId="3378"/>
    <cellStyle name="常规 10 6" xfId="3381"/>
    <cellStyle name="常规 10_2015财政决算公开" xfId="3384"/>
    <cellStyle name="常规 11" xfId="3386"/>
    <cellStyle name="常规 11 2" xfId="448"/>
    <cellStyle name="常规 11 2 2" xfId="451"/>
    <cellStyle name="常规 11 2 2 2" xfId="453"/>
    <cellStyle name="常规 11 2 2 2 2" xfId="3387"/>
    <cellStyle name="常规 11 2 2 3" xfId="3388"/>
    <cellStyle name="常规 11 2 3" xfId="457"/>
    <cellStyle name="常规 11 2 3 2" xfId="459"/>
    <cellStyle name="常规 11 2 4" xfId="461"/>
    <cellStyle name="常规 11 2 5" xfId="469"/>
    <cellStyle name="常规 11 3" xfId="476"/>
    <cellStyle name="常规 11 3 2" xfId="480"/>
    <cellStyle name="常规 11 3 2 2" xfId="484"/>
    <cellStyle name="常规 11 3 3" xfId="490"/>
    <cellStyle name="常规 11 3 4" xfId="499"/>
    <cellStyle name="常规 11 4" xfId="502"/>
    <cellStyle name="常规 11 4 2" xfId="507"/>
    <cellStyle name="常规 11 5" xfId="132"/>
    <cellStyle name="常规 11 6" xfId="533"/>
    <cellStyle name="常规 11_报 预算   行政政法处(1)" xfId="3390"/>
    <cellStyle name="常规 12" xfId="3391"/>
    <cellStyle name="常规 12 2" xfId="596"/>
    <cellStyle name="常规 12 2 2" xfId="30"/>
    <cellStyle name="常规 12 2 2 2" xfId="601"/>
    <cellStyle name="常规 12 2 2 2 2" xfId="2974"/>
    <cellStyle name="常规 12 2 2 2 2 2" xfId="3393"/>
    <cellStyle name="常规 12 2 2 2 3" xfId="1054"/>
    <cellStyle name="常规 12 2 2 2_2015财政决算公开" xfId="3394"/>
    <cellStyle name="常规 12 2 2 3" xfId="3398"/>
    <cellStyle name="常规 12 2 2 3 2" xfId="3399"/>
    <cellStyle name="常规 12 2 2 4" xfId="3400"/>
    <cellStyle name="常规 12 2 2 5" xfId="3401"/>
    <cellStyle name="常规 12 2 2_2015财政决算公开" xfId="2302"/>
    <cellStyle name="常规 12 2 3" xfId="20"/>
    <cellStyle name="常规 12 2 3 2" xfId="604"/>
    <cellStyle name="常规 12 2 3 2 2" xfId="1507"/>
    <cellStyle name="常规 12 2 3 3" xfId="3402"/>
    <cellStyle name="常规 12 2 3_2015财政决算公开" xfId="3403"/>
    <cellStyle name="常规 12 2 4" xfId="50"/>
    <cellStyle name="常规 12 2 4 2" xfId="3404"/>
    <cellStyle name="常规 12 2 5" xfId="3196"/>
    <cellStyle name="常规 12 2_2015财政决算公开" xfId="609"/>
    <cellStyle name="常规 12 3" xfId="611"/>
    <cellStyle name="常规 12 3 2" xfId="614"/>
    <cellStyle name="常规 12 3 2 2" xfId="616"/>
    <cellStyle name="常规 12 3 3" xfId="618"/>
    <cellStyle name="常规 12 3_2015财政决算公开" xfId="256"/>
    <cellStyle name="常规 12 4" xfId="629"/>
    <cellStyle name="常规 12 4 2" xfId="633"/>
    <cellStyle name="常规 12 4 2 2" xfId="3405"/>
    <cellStyle name="常规 12 4 3" xfId="3406"/>
    <cellStyle name="常规 12 4_2015财政决算公开" xfId="3407"/>
    <cellStyle name="常规 12 5" xfId="638"/>
    <cellStyle name="常规 12 5 2" xfId="642"/>
    <cellStyle name="常规 12 6" xfId="645"/>
    <cellStyle name="常规 12 7" xfId="3409"/>
    <cellStyle name="常规 12_2015财政决算公开" xfId="3411"/>
    <cellStyle name="常规 13" xfId="3412"/>
    <cellStyle name="常规 13 2" xfId="763"/>
    <cellStyle name="常规 13 2 2" xfId="766"/>
    <cellStyle name="常规 13 2 2 2" xfId="109"/>
    <cellStyle name="常规 13 2 2 2 2" xfId="1320"/>
    <cellStyle name="常规 13 2 2 3" xfId="3414"/>
    <cellStyle name="常规 13 2 2_2015财政决算公开" xfId="3417"/>
    <cellStyle name="常规 13 2 3" xfId="769"/>
    <cellStyle name="常规 13 2 3 2" xfId="46"/>
    <cellStyle name="常规 13 2 4" xfId="471"/>
    <cellStyle name="常规 13 2 5" xfId="3230"/>
    <cellStyle name="常规 13 2_2015财政决算公开" xfId="626"/>
    <cellStyle name="常规 13 3" xfId="771"/>
    <cellStyle name="常规 13 3 2" xfId="773"/>
    <cellStyle name="常规 13 3 2 2" xfId="776"/>
    <cellStyle name="常规 13 3 3" xfId="781"/>
    <cellStyle name="常规 13 3_2015财政决算公开" xfId="796"/>
    <cellStyle name="常规 13 4" xfId="798"/>
    <cellStyle name="常规 13 4 2" xfId="254"/>
    <cellStyle name="常规 13 5" xfId="61"/>
    <cellStyle name="常规 13_2015财政决算公开" xfId="2720"/>
    <cellStyle name="常规 14" xfId="268"/>
    <cellStyle name="常规 14 2" xfId="3418"/>
    <cellStyle name="常规 14 2 2" xfId="3419"/>
    <cellStyle name="常规 14 3" xfId="3420"/>
    <cellStyle name="常规 14 3 2" xfId="3421"/>
    <cellStyle name="常规 14 4" xfId="3422"/>
    <cellStyle name="常规 14 4 2" xfId="3424"/>
    <cellStyle name="常规 14 5" xfId="2847"/>
    <cellStyle name="常规 14 6" xfId="2850"/>
    <cellStyle name="常规 14 7" xfId="1821"/>
    <cellStyle name="常规 14_2015财政决算公开" xfId="3425"/>
    <cellStyle name="常规 15" xfId="2767"/>
    <cellStyle name="常规 15 2" xfId="2771"/>
    <cellStyle name="常规 15 2 2" xfId="2774"/>
    <cellStyle name="常规 15 3" xfId="2779"/>
    <cellStyle name="常规 15 3 2" xfId="2783"/>
    <cellStyle name="常规 15 4" xfId="2785"/>
    <cellStyle name="常规 15 4 2" xfId="6"/>
    <cellStyle name="常规 15 5" xfId="2853"/>
    <cellStyle name="常规 15_2015财政决算公开" xfId="3426"/>
    <cellStyle name="常规 16" xfId="2788"/>
    <cellStyle name="常规 16 2" xfId="2793"/>
    <cellStyle name="常规 16 2 2" xfId="2798"/>
    <cellStyle name="常规 16 3" xfId="2802"/>
    <cellStyle name="常规 16_2015财政决算公开" xfId="3428"/>
    <cellStyle name="常规 17" xfId="2678"/>
    <cellStyle name="常规 17 2" xfId="2807"/>
    <cellStyle name="常规 17 2 2" xfId="3429"/>
    <cellStyle name="常规 17 3" xfId="777"/>
    <cellStyle name="常规 17_2015财政决算公开" xfId="1035"/>
    <cellStyle name="常规 18" xfId="485"/>
    <cellStyle name="常规 18 2" xfId="3123"/>
    <cellStyle name="常规 18 2 2" xfId="2352"/>
    <cellStyle name="常规 18 3" xfId="787"/>
    <cellStyle name="常规 18_2015财政决算公开" xfId="2006"/>
    <cellStyle name="常规 19" xfId="3431"/>
    <cellStyle name="常规 19 2" xfId="3433"/>
    <cellStyle name="常规 19 2 2" xfId="3435"/>
    <cellStyle name="常规 19 3" xfId="793"/>
    <cellStyle name="常规 19_2015财政决算公开" xfId="3437"/>
    <cellStyle name="常规 2" xfId="3439"/>
    <cellStyle name="常规 2 10" xfId="3440"/>
    <cellStyle name="常规 2 11" xfId="3443"/>
    <cellStyle name="常规 2 2" xfId="2991"/>
    <cellStyle name="常规 2 2 10" xfId="3445"/>
    <cellStyle name="常规 2 2 11" xfId="2979"/>
    <cellStyle name="常规 2 2 2" xfId="3447"/>
    <cellStyle name="常规 2 2 2 10" xfId="3449"/>
    <cellStyle name="常规 2 2 2 2" xfId="3450"/>
    <cellStyle name="常规 2 2 2 2 2" xfId="1355"/>
    <cellStyle name="常规 2 2 2 2 2 2" xfId="2143"/>
    <cellStyle name="常规 2 2 2 2 2 2 2" xfId="3452"/>
    <cellStyle name="常规 2 2 2 2 2 3" xfId="3453"/>
    <cellStyle name="常规 2 2 2 2 2 3 2" xfId="3454"/>
    <cellStyle name="常规 2 2 2 2 2 4" xfId="2326"/>
    <cellStyle name="常规 2 2 2 2 2 4 2" xfId="3456"/>
    <cellStyle name="常规 2 2 2 2 2 5" xfId="3457"/>
    <cellStyle name="常规 2 2 2 2 2_2015财政决算公开" xfId="3458"/>
    <cellStyle name="常规 2 2 2 2 3" xfId="3459"/>
    <cellStyle name="常规 2 2 2 2 3 2" xfId="3460"/>
    <cellStyle name="常规 2 2 2 2 3 2 2" xfId="3415"/>
    <cellStyle name="常规 2 2 2 2 3 3" xfId="3462"/>
    <cellStyle name="常规 2 2 2 2 3 3 2" xfId="3463"/>
    <cellStyle name="常规 2 2 2 2 3 4" xfId="3464"/>
    <cellStyle name="常规 2 2 2 2 3_2015财政决算公开" xfId="173"/>
    <cellStyle name="常规 2 2 2 2 4" xfId="2643"/>
    <cellStyle name="常规 2 2 2 2 4 2" xfId="3465"/>
    <cellStyle name="常规 2 2 2 2 4 2 2" xfId="3466"/>
    <cellStyle name="常规 2 2 2 2 4 3" xfId="950"/>
    <cellStyle name="常规 2 2 2 2 4 3 2" xfId="3467"/>
    <cellStyle name="常规 2 2 2 2 4 4" xfId="3468"/>
    <cellStyle name="常规 2 2 2 2 4 4 2" xfId="3469"/>
    <cellStyle name="常规 2 2 2 2 4 5" xfId="3470"/>
    <cellStyle name="常规 2 2 2 2 4_2015财政决算公开" xfId="2550"/>
    <cellStyle name="常规 2 2 2 2 5" xfId="243"/>
    <cellStyle name="常规 2 2 2 2 5 2" xfId="1402"/>
    <cellStyle name="常规 2 2 2 2 6" xfId="3471"/>
    <cellStyle name="常规 2 2 2 2 6 2" xfId="1416"/>
    <cellStyle name="常规 2 2 2 2 7" xfId="3472"/>
    <cellStyle name="常规 2 2 2 2 8" xfId="3473"/>
    <cellStyle name="常规 2 2 2 2_2015财政决算公开" xfId="518"/>
    <cellStyle name="常规 2 2 2 3" xfId="3474"/>
    <cellStyle name="常规 2 2 2 3 2" xfId="3475"/>
    <cellStyle name="常规 2 2 2 3 2 2" xfId="3476"/>
    <cellStyle name="常规 2 2 2 3 3" xfId="3477"/>
    <cellStyle name="常规 2 2 2 3 3 2" xfId="3478"/>
    <cellStyle name="常规 2 2 2 3 4" xfId="3479"/>
    <cellStyle name="常规 2 2 2 3 4 2" xfId="3481"/>
    <cellStyle name="常规 2 2 2 3 5" xfId="592"/>
    <cellStyle name="常规 2 2 2 3_2015财政决算公开" xfId="3482"/>
    <cellStyle name="常规 2 2 2 4" xfId="74"/>
    <cellStyle name="常规 2 2 2 4 2" xfId="2228"/>
    <cellStyle name="常规 2 2 2 4 2 2" xfId="2230"/>
    <cellStyle name="常规 2 2 2 4 3" xfId="2233"/>
    <cellStyle name="常规 2 2 2 4 3 2" xfId="1068"/>
    <cellStyle name="常规 2 2 2 4 4" xfId="3483"/>
    <cellStyle name="常规 2 2 2 4 4 2" xfId="3485"/>
    <cellStyle name="常规 2 2 2 4 5" xfId="3187"/>
    <cellStyle name="常规 2 2 2 4_2015财政决算公开" xfId="2236"/>
    <cellStyle name="常规 2 2 2 5" xfId="64"/>
    <cellStyle name="常规 2 2 2 5 2" xfId="2238"/>
    <cellStyle name="常规 2 2 2 5 2 2" xfId="3487"/>
    <cellStyle name="常规 2 2 2 5 3" xfId="3488"/>
    <cellStyle name="常规 2 2 2 5 3 2" xfId="3"/>
    <cellStyle name="常规 2 2 2 5 4" xfId="3490"/>
    <cellStyle name="常规 2 2 2 5_2015财政决算公开" xfId="754"/>
    <cellStyle name="常规 2 2 2 6" xfId="86"/>
    <cellStyle name="常规 2 2 2 6 2" xfId="3491"/>
    <cellStyle name="常规 2 2 2 6 2 2" xfId="3492"/>
    <cellStyle name="常规 2 2 2 6 3" xfId="3441"/>
    <cellStyle name="常规 2 2 2 6 3 2" xfId="3493"/>
    <cellStyle name="常规 2 2 2 6 4" xfId="3444"/>
    <cellStyle name="常规 2 2 2 6 4 2" xfId="3494"/>
    <cellStyle name="常规 2 2 2 6 5" xfId="3496"/>
    <cellStyle name="常规 2 2 2 6_2015财政决算公开" xfId="3497"/>
    <cellStyle name="常规 2 2 2 7" xfId="91"/>
    <cellStyle name="常规 2 2 2 7 2" xfId="3499"/>
    <cellStyle name="常规 2 2 2 8" xfId="98"/>
    <cellStyle name="常规 2 2 2 8 2" xfId="1112"/>
    <cellStyle name="常规 2 2 2 9" xfId="114"/>
    <cellStyle name="常规 2 2 2_2015财政决算公开" xfId="2134"/>
    <cellStyle name="常规 2 2 3" xfId="3501"/>
    <cellStyle name="常规 2 2 3 2" xfId="3504"/>
    <cellStyle name="常规 2 2 3 2 2" xfId="3505"/>
    <cellStyle name="常规 2 2 3 2 2 2" xfId="2248"/>
    <cellStyle name="常规 2 2 3 2 3" xfId="3506"/>
    <cellStyle name="常规 2 2 3 2 3 2" xfId="3507"/>
    <cellStyle name="常规 2 2 3 2 4" xfId="2658"/>
    <cellStyle name="常规 2 2 3 2 4 2" xfId="3508"/>
    <cellStyle name="常规 2 2 3 2 5" xfId="605"/>
    <cellStyle name="常规 2 2 3 3" xfId="3509"/>
    <cellStyle name="常规 2 2 3 3 2" xfId="3510"/>
    <cellStyle name="常规 2 2 3 3 2 2" xfId="3511"/>
    <cellStyle name="常规 2 2 3 3 3" xfId="3513"/>
    <cellStyle name="常规 2 2 3 3 3 2" xfId="3514"/>
    <cellStyle name="常规 2 2 3 3 4" xfId="3516"/>
    <cellStyle name="常规 2 2 3 4" xfId="2242"/>
    <cellStyle name="常规 2 2 3 4 2" xfId="2244"/>
    <cellStyle name="常规 2 2 3 4 2 2" xfId="3502"/>
    <cellStyle name="常规 2 2 3 4 3" xfId="3518"/>
    <cellStyle name="常规 2 2 3 4 3 2" xfId="3519"/>
    <cellStyle name="常规 2 2 3 4 4" xfId="2007"/>
    <cellStyle name="常规 2 2 3 4 4 2" xfId="2010"/>
    <cellStyle name="常规 2 2 3 4 5" xfId="2019"/>
    <cellStyle name="常规 2 2 3 5" xfId="2246"/>
    <cellStyle name="常规 2 2 3 5 2" xfId="3522"/>
    <cellStyle name="常规 2 2 3 6" xfId="2249"/>
    <cellStyle name="常规 2 2 3 6 2" xfId="3523"/>
    <cellStyle name="常规 2 2 3 7" xfId="3524"/>
    <cellStyle name="常规 2 2 3 8" xfId="2970"/>
    <cellStyle name="常规 2 2 4" xfId="3525"/>
    <cellStyle name="常规 2 2 4 2" xfId="3527"/>
    <cellStyle name="常规 2 2 4 2 2" xfId="3528"/>
    <cellStyle name="常规 2 2 4 3" xfId="3529"/>
    <cellStyle name="常规 2 2 4 3 2" xfId="3530"/>
    <cellStyle name="常规 2 2 4 4" xfId="2252"/>
    <cellStyle name="常规 2 2 4 4 2" xfId="3531"/>
    <cellStyle name="常规 2 2 4 5" xfId="3532"/>
    <cellStyle name="常规 2 2 5" xfId="3533"/>
    <cellStyle name="常规 2 2 5 2" xfId="3534"/>
    <cellStyle name="常规 2 2 5 2 2" xfId="3535"/>
    <cellStyle name="常规 2 2 5 3" xfId="3536"/>
    <cellStyle name="常规 2 2 5 3 2" xfId="3537"/>
    <cellStyle name="常规 2 2 5 4" xfId="3538"/>
    <cellStyle name="常规 2 2 5 4 2" xfId="3539"/>
    <cellStyle name="常规 2 2 5 5" xfId="3540"/>
    <cellStyle name="常规 2 2 6" xfId="3059"/>
    <cellStyle name="常规 2 2 6 2" xfId="3061"/>
    <cellStyle name="常规 2 2 6 2 2" xfId="3064"/>
    <cellStyle name="常规 2 2 6 3" xfId="3069"/>
    <cellStyle name="常规 2 2 6 3 2" xfId="3072"/>
    <cellStyle name="常规 2 2 6 4" xfId="1497"/>
    <cellStyle name="常规 2 2 7" xfId="3074"/>
    <cellStyle name="常规 2 2 7 2" xfId="3076"/>
    <cellStyle name="常规 2 2 7 2 2" xfId="3079"/>
    <cellStyle name="常规 2 2 7 3" xfId="2046"/>
    <cellStyle name="常规 2 2 7 3 2" xfId="3541"/>
    <cellStyle name="常规 2 2 7 4" xfId="1511"/>
    <cellStyle name="常规 2 2 7 4 2" xfId="1514"/>
    <cellStyle name="常规 2 2 7 5" xfId="1524"/>
    <cellStyle name="常规 2 2 8" xfId="3082"/>
    <cellStyle name="常规 2 2 8 2" xfId="3083"/>
    <cellStyle name="常规 2 2 9" xfId="1807"/>
    <cellStyle name="常规 2 2 9 2" xfId="3543"/>
    <cellStyle name="常规 2 2_2015财政决算公开" xfId="3297"/>
    <cellStyle name="常规 2 3" xfId="2308"/>
    <cellStyle name="常规 2 3 10" xfId="2749"/>
    <cellStyle name="常规 2 3 11" xfId="3544"/>
    <cellStyle name="常规 2 3 2" xfId="3545"/>
    <cellStyle name="常规 2 3 2 2" xfId="3547"/>
    <cellStyle name="常规 2 3 2 2 2" xfId="3548"/>
    <cellStyle name="常规 2 3 2 2 2 2" xfId="3549"/>
    <cellStyle name="常规 2 3 2 2 3" xfId="3550"/>
    <cellStyle name="常规 2 3 2 2 3 2" xfId="3551"/>
    <cellStyle name="常规 2 3 2 2 4" xfId="2385"/>
    <cellStyle name="常规 2 3 2 2 4 2" xfId="3552"/>
    <cellStyle name="常规 2 3 2 2 5" xfId="77"/>
    <cellStyle name="常规 2 3 2 2 5 2" xfId="3427"/>
    <cellStyle name="常规 2 3 2 2 6" xfId="3455"/>
    <cellStyle name="常规 2 3 2 2 7" xfId="3553"/>
    <cellStyle name="常规 2 3 2 3" xfId="3554"/>
    <cellStyle name="常规 2 3 2 3 2" xfId="3555"/>
    <cellStyle name="常规 2 3 2 3 2 2" xfId="3556"/>
    <cellStyle name="常规 2 3 2 3 3" xfId="3408"/>
    <cellStyle name="常规 2 3 2 3 3 2" xfId="1377"/>
    <cellStyle name="常规 2 3 2 3 4" xfId="3557"/>
    <cellStyle name="常规 2 3 2 3 5" xfId="524"/>
    <cellStyle name="常规 2 3 2 4" xfId="2272"/>
    <cellStyle name="常规 2 3 2 4 2" xfId="2274"/>
    <cellStyle name="常规 2 3 2 4 2 2" xfId="3558"/>
    <cellStyle name="常规 2 3 2 4 3" xfId="3559"/>
    <cellStyle name="常规 2 3 2 4 3 2" xfId="3560"/>
    <cellStyle name="常规 2 3 2 4 4" xfId="3561"/>
    <cellStyle name="常规 2 3 2 4 4 2" xfId="3562"/>
    <cellStyle name="常规 2 3 2 4 5" xfId="3222"/>
    <cellStyle name="常规 2 3 2 5" xfId="2276"/>
    <cellStyle name="常规 2 3 2 5 2" xfId="3563"/>
    <cellStyle name="常规 2 3 2 6" xfId="3564"/>
    <cellStyle name="常规 2 3 2 6 2" xfId="3565"/>
    <cellStyle name="常规 2 3 2 7" xfId="3566"/>
    <cellStyle name="常规 2 3 2 7 2" xfId="3567"/>
    <cellStyle name="常规 2 3 2 8" xfId="3568"/>
    <cellStyle name="常规 2 3 2 9" xfId="3015"/>
    <cellStyle name="常规 2 3 3" xfId="3520"/>
    <cellStyle name="常规 2 3 3 2" xfId="1102"/>
    <cellStyle name="常规 2 3 3 2 2" xfId="3569"/>
    <cellStyle name="常规 2 3 3 3" xfId="3570"/>
    <cellStyle name="常规 2 3 3 3 2" xfId="3571"/>
    <cellStyle name="常规 2 3 3 4" xfId="2281"/>
    <cellStyle name="常规 2 3 3 4 2" xfId="3307"/>
    <cellStyle name="常规 2 3 3 5" xfId="3572"/>
    <cellStyle name="常规 2 3 3 5 2" xfId="3573"/>
    <cellStyle name="常规 2 3 3 6" xfId="3512"/>
    <cellStyle name="常规 2 3 3 7" xfId="3574"/>
    <cellStyle name="常规 2 3 4" xfId="3575"/>
    <cellStyle name="常规 2 3 4 2" xfId="3576"/>
    <cellStyle name="常规 2 3 4 2 2" xfId="3114"/>
    <cellStyle name="常规 2 3 4 3" xfId="3577"/>
    <cellStyle name="常规 2 3 4 3 2" xfId="3150"/>
    <cellStyle name="常规 2 3 4 4" xfId="3578"/>
    <cellStyle name="常规 2 3 4 4 2" xfId="3169"/>
    <cellStyle name="常规 2 3 4 5" xfId="3579"/>
    <cellStyle name="常规 2 3 4 6" xfId="3515"/>
    <cellStyle name="常规 2 3 5" xfId="3300"/>
    <cellStyle name="常规 2 3 5 2" xfId="3302"/>
    <cellStyle name="常规 2 3 5 2 2" xfId="1697"/>
    <cellStyle name="常规 2 3 5 3" xfId="3304"/>
    <cellStyle name="常规 2 3 5 3 2" xfId="1782"/>
    <cellStyle name="常规 2 3 5 4" xfId="3580"/>
    <cellStyle name="常规 2 3 6" xfId="3089"/>
    <cellStyle name="常规 2 3 6 2" xfId="3093"/>
    <cellStyle name="常规 2 3 6 2 2" xfId="3096"/>
    <cellStyle name="常规 2 3 6 3" xfId="3099"/>
    <cellStyle name="常规 2 3 6 3 2" xfId="3102"/>
    <cellStyle name="常规 2 3 6 4" xfId="1556"/>
    <cellStyle name="常规 2 3 6 4 2" xfId="1558"/>
    <cellStyle name="常规 2 3 6 5" xfId="1563"/>
    <cellStyle name="常规 2 3 7" xfId="3107"/>
    <cellStyle name="常规 2 3 7 2" xfId="3109"/>
    <cellStyle name="常规 2 3 8" xfId="3115"/>
    <cellStyle name="常规 2 3 8 2" xfId="3117"/>
    <cellStyle name="常规 2 3 9" xfId="3119"/>
    <cellStyle name="常规 2 3 9 2" xfId="3121"/>
    <cellStyle name="常规 2 4" xfId="3581"/>
    <cellStyle name="常规 2 4 10" xfId="2085"/>
    <cellStyle name="常规 2 4 10 2" xfId="3582"/>
    <cellStyle name="常规 2 4 11" xfId="3583"/>
    <cellStyle name="常规 2 4 2" xfId="3584"/>
    <cellStyle name="常规 2 4 2 2" xfId="3585"/>
    <cellStyle name="常规 2 4 2 2 2" xfId="3586"/>
    <cellStyle name="常规 2 4 2 2 2 2" xfId="3587"/>
    <cellStyle name="常规 2 4 2 2 3" xfId="3588"/>
    <cellStyle name="常规 2 4 2 2 3 2" xfId="3385"/>
    <cellStyle name="常规 2 4 2 2 4" xfId="3589"/>
    <cellStyle name="常规 2 4 2 2 4 2" xfId="1464"/>
    <cellStyle name="常规 2 4 2 2 5" xfId="134"/>
    <cellStyle name="常规 2 4 2 2 5 2" xfId="3590"/>
    <cellStyle name="常规 2 4 2 2 6" xfId="3591"/>
    <cellStyle name="常规 2 4 2 2 7" xfId="3592"/>
    <cellStyle name="常规 2 4 2 3" xfId="3593"/>
    <cellStyle name="常规 2 4 2 3 2" xfId="170"/>
    <cellStyle name="常规 2 4 2 3 2 2" xfId="3594"/>
    <cellStyle name="常规 2 4 2 3 3" xfId="2304"/>
    <cellStyle name="常规 2 4 2 3 3 2" xfId="3597"/>
    <cellStyle name="常规 2 4 2 3 4" xfId="3598"/>
    <cellStyle name="常规 2 4 2 3 5" xfId="3599"/>
    <cellStyle name="常规 2 4 2 4" xfId="2292"/>
    <cellStyle name="常规 2 4 2 4 2" xfId="2604"/>
    <cellStyle name="常规 2 4 2 4 2 2" xfId="2606"/>
    <cellStyle name="常规 2 4 2 4 3" xfId="2613"/>
    <cellStyle name="常规 2 4 2 4 3 2" xfId="2615"/>
    <cellStyle name="常规 2 4 2 4 4" xfId="2622"/>
    <cellStyle name="常规 2 4 2 4 4 2" xfId="2624"/>
    <cellStyle name="常规 2 4 2 4 5" xfId="2628"/>
    <cellStyle name="常规 2 4 2 5" xfId="1961"/>
    <cellStyle name="常规 2 4 2 5 2" xfId="2682"/>
    <cellStyle name="常规 2 4 2 6" xfId="3600"/>
    <cellStyle name="常规 2 4 2 6 2" xfId="1375"/>
    <cellStyle name="常规 2 4 2 7" xfId="3601"/>
    <cellStyle name="常规 2 4 2 7 2" xfId="2811"/>
    <cellStyle name="常规 2 4 2 8" xfId="685"/>
    <cellStyle name="常规 2 4 2 9" xfId="3051"/>
    <cellStyle name="常规 2 4 3" xfId="2011"/>
    <cellStyle name="常规 2 4 3 2" xfId="2013"/>
    <cellStyle name="常规 2 4 3 2 2" xfId="3602"/>
    <cellStyle name="常规 2 4 3 3" xfId="3603"/>
    <cellStyle name="常规 2 4 3 3 2" xfId="3604"/>
    <cellStyle name="常规 2 4 3 4" xfId="2127"/>
    <cellStyle name="常规 2 4 3 4 2" xfId="3605"/>
    <cellStyle name="常规 2 4 3 5" xfId="3448"/>
    <cellStyle name="常规 2 4 3 5 2" xfId="3451"/>
    <cellStyle name="常规 2 4 3 6" xfId="3503"/>
    <cellStyle name="常规 2 4 3 7" xfId="3526"/>
    <cellStyle name="常规 2 4 4" xfId="2015"/>
    <cellStyle name="常规 2 4 4 2" xfId="3606"/>
    <cellStyle name="常规 2 4 4 2 2" xfId="3607"/>
    <cellStyle name="常规 2 4 4 3" xfId="3608"/>
    <cellStyle name="常规 2 4 4 3 2" xfId="3609"/>
    <cellStyle name="常规 2 4 4 4" xfId="3610"/>
    <cellStyle name="常规 2 4 4 4 2" xfId="3611"/>
    <cellStyle name="常规 2 4 4 5" xfId="3546"/>
    <cellStyle name="常规 2 4 4 6" xfId="3521"/>
    <cellStyle name="常规 2 4 5" xfId="3310"/>
    <cellStyle name="常规 2 4 5 2" xfId="3312"/>
    <cellStyle name="常规 2 4 5 2 2" xfId="3198"/>
    <cellStyle name="常规 2 4 5 3" xfId="3612"/>
    <cellStyle name="常规 2 4 5 3 2" xfId="3201"/>
    <cellStyle name="常规 2 4 5 4" xfId="3613"/>
    <cellStyle name="常规 2 4 6" xfId="3129"/>
    <cellStyle name="常规 2 4 6 2" xfId="3131"/>
    <cellStyle name="常规 2 4 6 2 2" xfId="3134"/>
    <cellStyle name="常规 2 4 6 3" xfId="3137"/>
    <cellStyle name="常规 2 4 6 3 2" xfId="3140"/>
    <cellStyle name="常规 2 4 6 4" xfId="1583"/>
    <cellStyle name="常规 2 4 6 4 2" xfId="1585"/>
    <cellStyle name="常规 2 4 6 5" xfId="1587"/>
    <cellStyle name="常规 2 4 7" xfId="3143"/>
    <cellStyle name="常规 2 4 7 2" xfId="3145"/>
    <cellStyle name="常规 2 4 8" xfId="3151"/>
    <cellStyle name="常规 2 4 8 2" xfId="3153"/>
    <cellStyle name="常规 2 4 9" xfId="3155"/>
    <cellStyle name="常规 2 4 9 2" xfId="824"/>
    <cellStyle name="常规 2 5" xfId="2727"/>
    <cellStyle name="常规 2 5 2" xfId="1588"/>
    <cellStyle name="常规 2 5 2 2" xfId="758"/>
    <cellStyle name="常规 2 5 2 2 2" xfId="1405"/>
    <cellStyle name="常规 2 5 2 2 3" xfId="3022"/>
    <cellStyle name="常规 2 5 2 3" xfId="3615"/>
    <cellStyle name="常规 2 5 2 4" xfId="1652"/>
    <cellStyle name="常规 2 5 2 5" xfId="3617"/>
    <cellStyle name="常规 2 5 3" xfId="2021"/>
    <cellStyle name="常规 2 5 3 2" xfId="3619"/>
    <cellStyle name="常规 2 5 3 3" xfId="3620"/>
    <cellStyle name="常规 2 5 4" xfId="275"/>
    <cellStyle name="常规 2 5 4 2" xfId="3621"/>
    <cellStyle name="常规 2 5 4 3" xfId="3622"/>
    <cellStyle name="常规 2 5 5" xfId="2031"/>
    <cellStyle name="常规 2 5 6" xfId="3158"/>
    <cellStyle name="常规 2 6" xfId="3623"/>
    <cellStyle name="常规 2 6 2" xfId="3624"/>
    <cellStyle name="常规 2 6 2 2" xfId="3625"/>
    <cellStyle name="常规 2 6 3" xfId="293"/>
    <cellStyle name="常规 2 6 4" xfId="3626"/>
    <cellStyle name="常规 2 7" xfId="3628"/>
    <cellStyle name="常规 2 7 2" xfId="1631"/>
    <cellStyle name="常规 2 7 3" xfId="3629"/>
    <cellStyle name="常规 2 8" xfId="3631"/>
    <cellStyle name="常规 2 8 2" xfId="3633"/>
    <cellStyle name="常规 2 9" xfId="1264"/>
    <cellStyle name="常规 2_2012-2013年“三公”经费预决算情况汇总表样" xfId="2599"/>
    <cellStyle name="常规 20" xfId="2768"/>
    <cellStyle name="常规 20 2" xfId="2772"/>
    <cellStyle name="常规 20 2 2" xfId="2775"/>
    <cellStyle name="常规 20 3" xfId="2780"/>
    <cellStyle name="常规 21" xfId="2789"/>
    <cellStyle name="常规 21 2" xfId="2794"/>
    <cellStyle name="常规 21 2 2" xfId="2799"/>
    <cellStyle name="常规 21 3" xfId="2803"/>
    <cellStyle name="常规 22" xfId="2679"/>
    <cellStyle name="常规 22 2" xfId="2808"/>
    <cellStyle name="常规 22 2 2" xfId="3430"/>
    <cellStyle name="常规 22 3" xfId="778"/>
    <cellStyle name="常规 23" xfId="486"/>
    <cellStyle name="常规 23 2" xfId="3124"/>
    <cellStyle name="常规 23 2 2" xfId="2353"/>
    <cellStyle name="常规 23 3" xfId="788"/>
    <cellStyle name="常规 24" xfId="3432"/>
    <cellStyle name="常规 24 2" xfId="3434"/>
    <cellStyle name="常规 24 2 2" xfId="3436"/>
    <cellStyle name="常规 24 3" xfId="794"/>
    <cellStyle name="常规 25" xfId="2153"/>
    <cellStyle name="常规 25 2" xfId="2156"/>
    <cellStyle name="常规 25 2 2" xfId="2159"/>
    <cellStyle name="常规 25 3" xfId="2165"/>
    <cellStyle name="常规 26" xfId="2170"/>
    <cellStyle name="常规 26 2" xfId="17"/>
    <cellStyle name="常规 26 2 2" xfId="2101"/>
    <cellStyle name="常规 26 3" xfId="95"/>
    <cellStyle name="常规 27" xfId="2175"/>
    <cellStyle name="常规 27 2" xfId="2178"/>
    <cellStyle name="常规 27 2 2" xfId="3634"/>
    <cellStyle name="常规 27 3" xfId="3635"/>
    <cellStyle name="常规 28" xfId="2181"/>
    <cellStyle name="常规 28 2" xfId="3003"/>
    <cellStyle name="常规 28 2 2" xfId="2856"/>
    <cellStyle name="常规 28 3" xfId="538"/>
    <cellStyle name="常规 29" xfId="3636"/>
    <cellStyle name="常规 29 2" xfId="3638"/>
    <cellStyle name="常规 29 2 2" xfId="2881"/>
    <cellStyle name="常规 29 3" xfId="2113"/>
    <cellStyle name="常规 3" xfId="3639"/>
    <cellStyle name="常规 3 10" xfId="3640"/>
    <cellStyle name="常规 3 11" xfId="3641"/>
    <cellStyle name="常规 3 2" xfId="3642"/>
    <cellStyle name="常规 3 2 2" xfId="1567"/>
    <cellStyle name="常规 3 2 2 2" xfId="3643"/>
    <cellStyle name="常规 3 2 2 2 2" xfId="3644"/>
    <cellStyle name="常规 3 2 2 3" xfId="3495"/>
    <cellStyle name="常规 3 2 2 3 2" xfId="3645"/>
    <cellStyle name="常规 3 2 2 4" xfId="2330"/>
    <cellStyle name="常规 3 2 2 4 2" xfId="2332"/>
    <cellStyle name="常规 3 2 2 5" xfId="1177"/>
    <cellStyle name="常规 3 2 2 6" xfId="3646"/>
    <cellStyle name="常规 3 2 2 6 2" xfId="3647"/>
    <cellStyle name="常规 3 2 3" xfId="944"/>
    <cellStyle name="常规 3 2 3 2" xfId="3648"/>
    <cellStyle name="常规 3 2 3 2 2" xfId="3033"/>
    <cellStyle name="常规 3 2 3 3" xfId="3649"/>
    <cellStyle name="常规 3 2 3 3 2" xfId="3042"/>
    <cellStyle name="常规 3 2 3 4" xfId="2336"/>
    <cellStyle name="常规 3 2 3 5" xfId="1180"/>
    <cellStyle name="常规 3 2 4" xfId="3650"/>
    <cellStyle name="常规 3 2 4 2" xfId="2559"/>
    <cellStyle name="常规 3 2 4 2 2" xfId="2968"/>
    <cellStyle name="常规 3 2 4 3" xfId="3651"/>
    <cellStyle name="常规 3 2 4 3 2" xfId="3652"/>
    <cellStyle name="常规 3 2 4 4" xfId="3653"/>
    <cellStyle name="常规 3 2 4 4 2" xfId="3654"/>
    <cellStyle name="常规 3 2 4 5" xfId="1183"/>
    <cellStyle name="常规 3 2 5" xfId="1491"/>
    <cellStyle name="常规 3 2 5 2" xfId="1494"/>
    <cellStyle name="常规 3 2 6" xfId="1550"/>
    <cellStyle name="常规 3 2 6 2" xfId="1553"/>
    <cellStyle name="常规 3 2 7" xfId="1161"/>
    <cellStyle name="常规 3 2 8" xfId="1598"/>
    <cellStyle name="常规 3 2 8 2" xfId="1600"/>
    <cellStyle name="常规 3 3" xfId="3655"/>
    <cellStyle name="常规 3 3 2" xfId="3656"/>
    <cellStyle name="常规 3 3 3" xfId="3657"/>
    <cellStyle name="常规 3 3 4" xfId="3658"/>
    <cellStyle name="常规 3 3 5" xfId="1619"/>
    <cellStyle name="常规 3 4" xfId="1771"/>
    <cellStyle name="常规 3 4 2" xfId="1983"/>
    <cellStyle name="常规 3 4 2 2" xfId="3660"/>
    <cellStyle name="常规 3 4 3" xfId="8"/>
    <cellStyle name="常规 3 4 3 2" xfId="3663"/>
    <cellStyle name="常规 3 4 4" xfId="3665"/>
    <cellStyle name="常规 3 4 5" xfId="1719"/>
    <cellStyle name="常规 3 5" xfId="3667"/>
    <cellStyle name="常规 3 5 2" xfId="1606"/>
    <cellStyle name="常规 3 5 2 2" xfId="2339"/>
    <cellStyle name="常规 3 5 3" xfId="3668"/>
    <cellStyle name="常规 3 5 3 2" xfId="3669"/>
    <cellStyle name="常规 3 5 4" xfId="3670"/>
    <cellStyle name="常规 3 5 5" xfId="1802"/>
    <cellStyle name="常规 3 6" xfId="2205"/>
    <cellStyle name="常规 3 6 2" xfId="2988"/>
    <cellStyle name="常规 3 6 2 2" xfId="3672"/>
    <cellStyle name="常规 3 6 3" xfId="3673"/>
    <cellStyle name="常规 3 6 3 2" xfId="3674"/>
    <cellStyle name="常规 3 6 4" xfId="3675"/>
    <cellStyle name="常规 3 6 5" xfId="3677"/>
    <cellStyle name="常规 3 7" xfId="3678"/>
    <cellStyle name="常规 3 7 2" xfId="3679"/>
    <cellStyle name="常规 3 7 2 2" xfId="3680"/>
    <cellStyle name="常规 3 7 3" xfId="1757"/>
    <cellStyle name="常规 3 7 3 2" xfId="3681"/>
    <cellStyle name="常规 3 7 4" xfId="3682"/>
    <cellStyle name="常规 3 8" xfId="3684"/>
    <cellStyle name="常规 3 8 2" xfId="3686"/>
    <cellStyle name="常规 3 9" xfId="1272"/>
    <cellStyle name="常规 3 9 2" xfId="3687"/>
    <cellStyle name="常规 3_收入总表2" xfId="3688"/>
    <cellStyle name="常规 3_收入总表2 2" xfId="3438"/>
    <cellStyle name="常规 30" xfId="2154"/>
    <cellStyle name="常规 30 2" xfId="2157"/>
    <cellStyle name="常规 30 3" xfId="2166"/>
    <cellStyle name="常规 31" xfId="2171"/>
    <cellStyle name="常规 31 2" xfId="16"/>
    <cellStyle name="常规 32" xfId="2176"/>
    <cellStyle name="常规 32 2" xfId="2179"/>
    <cellStyle name="常规 33" xfId="2182"/>
    <cellStyle name="常规 33 2" xfId="3004"/>
    <cellStyle name="常规 33 3" xfId="539"/>
    <cellStyle name="常规 34" xfId="3637"/>
    <cellStyle name="常规 35" xfId="1436"/>
    <cellStyle name="常规 36" xfId="1449"/>
    <cellStyle name="常规 37" xfId="1456"/>
    <cellStyle name="常规 38" xfId="1461"/>
    <cellStyle name="常规 39" xfId="1"/>
    <cellStyle name="常规 4" xfId="3689"/>
    <cellStyle name="常规 4 2" xfId="3690"/>
    <cellStyle name="常规 4 2 10" xfId="3691"/>
    <cellStyle name="常规 4 2 11" xfId="3692"/>
    <cellStyle name="常规 4 2 2" xfId="3693"/>
    <cellStyle name="常规 4 2 2 2" xfId="3695"/>
    <cellStyle name="常规 4 2 2 2 2" xfId="3698"/>
    <cellStyle name="常规 4 2 2 2 2 2" xfId="3203"/>
    <cellStyle name="常规 4 2 2 2 3" xfId="3701"/>
    <cellStyle name="常规 4 2 2 2 3 2" xfId="3233"/>
    <cellStyle name="常规 4 2 2 2 4" xfId="2505"/>
    <cellStyle name="常规 4 2 2 2 4 2" xfId="3271"/>
    <cellStyle name="常规 4 2 2 2 5" xfId="3703"/>
    <cellStyle name="常规 4 2 2 2 5 2" xfId="1201"/>
    <cellStyle name="常规 4 2 2 2 6" xfId="3704"/>
    <cellStyle name="常规 4 2 2 3" xfId="38"/>
    <cellStyle name="常规 4 2 2 3 2" xfId="3705"/>
    <cellStyle name="常规 4 2 2 3 2 2" xfId="704"/>
    <cellStyle name="常规 4 2 2 3 3" xfId="3708"/>
    <cellStyle name="常规 4 2 2 3 3 2" xfId="3710"/>
    <cellStyle name="常规 4 2 2 3 4" xfId="3712"/>
    <cellStyle name="常规 4 2 2 4" xfId="2420"/>
    <cellStyle name="常规 4 2 2 4 2" xfId="2423"/>
    <cellStyle name="常规 4 2 2 4 2 2" xfId="2426"/>
    <cellStyle name="常规 4 2 2 4 3" xfId="2428"/>
    <cellStyle name="常规 4 2 2 4 3 2" xfId="3714"/>
    <cellStyle name="常规 4 2 2 4 4" xfId="3715"/>
    <cellStyle name="常规 4 2 2 4 4 2" xfId="3218"/>
    <cellStyle name="常规 4 2 2 4 5" xfId="3716"/>
    <cellStyle name="常规 4 2 2 5" xfId="2432"/>
    <cellStyle name="常规 4 2 2 5 2" xfId="2434"/>
    <cellStyle name="常规 4 2 2 6" xfId="2436"/>
    <cellStyle name="常规 4 2 2 6 2" xfId="3717"/>
    <cellStyle name="常规 4 2 2 7" xfId="2438"/>
    <cellStyle name="常规 4 2 2 7 2" xfId="3718"/>
    <cellStyle name="常规 4 2 2 8" xfId="3103"/>
    <cellStyle name="常规 4 2 2 9" xfId="2943"/>
    <cellStyle name="常规 4 2 3" xfId="3719"/>
    <cellStyle name="常规 4 2 3 2" xfId="3721"/>
    <cellStyle name="常规 4 2 3 2 2" xfId="307"/>
    <cellStyle name="常规 4 2 3 3" xfId="3724"/>
    <cellStyle name="常规 4 2 3 3 2" xfId="334"/>
    <cellStyle name="常规 4 2 3 4" xfId="2444"/>
    <cellStyle name="常规 4 2 3 4 2" xfId="351"/>
    <cellStyle name="常规 4 2 3 5" xfId="2447"/>
    <cellStyle name="常规 4 2 3 6" xfId="2449"/>
    <cellStyle name="常规 4 2 4" xfId="3727"/>
    <cellStyle name="常规 4 2 4 2" xfId="2592"/>
    <cellStyle name="常规 4 2 4 2 2" xfId="416"/>
    <cellStyle name="常规 4 2 4 3" xfId="3729"/>
    <cellStyle name="常规 4 2 4 3 2" xfId="3732"/>
    <cellStyle name="常规 4 2 4 4" xfId="2452"/>
    <cellStyle name="常规 4 2 4 4 2" xfId="3733"/>
    <cellStyle name="常规 4 2 4 5" xfId="3734"/>
    <cellStyle name="常规 4 2 5" xfId="3735"/>
    <cellStyle name="常规 4 2 5 2" xfId="1974"/>
    <cellStyle name="常规 4 2 5 2 2" xfId="1978"/>
    <cellStyle name="常规 4 2 5 3" xfId="1990"/>
    <cellStyle name="常规 4 2 5 3 2" xfId="1993"/>
    <cellStyle name="常规 4 2 5 4" xfId="1997"/>
    <cellStyle name="常规 4 2 6" xfId="3292"/>
    <cellStyle name="常规 4 2 6 2" xfId="2080"/>
    <cellStyle name="常规 4 2 6 2 2" xfId="2082"/>
    <cellStyle name="常规 4 2 6 3" xfId="2092"/>
    <cellStyle name="常规 4 2 6 3 2" xfId="2094"/>
    <cellStyle name="常规 4 2 6 4" xfId="1724"/>
    <cellStyle name="常规 4 2 6 4 2" xfId="1728"/>
    <cellStyle name="常规 4 2 6 5" xfId="1733"/>
    <cellStyle name="常规 4 2 7" xfId="1276"/>
    <cellStyle name="常规 4 2 7 2" xfId="2193"/>
    <cellStyle name="常规 4 2 8" xfId="3737"/>
    <cellStyle name="常规 4 2 8 2" xfId="2296"/>
    <cellStyle name="常规 4 2 9" xfId="197"/>
    <cellStyle name="常规 4 2 9 2" xfId="2366"/>
    <cellStyle name="常规 4 3" xfId="3738"/>
    <cellStyle name="常规 4 3 2" xfId="1521"/>
    <cellStyle name="常规 4 3 2 2" xfId="3739"/>
    <cellStyle name="常规 4 3 2 3" xfId="3741"/>
    <cellStyle name="常规 4 3 3" xfId="3743"/>
    <cellStyle name="常规 4 3 3 2" xfId="3745"/>
    <cellStyle name="常规 4 3 4" xfId="2393"/>
    <cellStyle name="常规 4 3 4 2" xfId="2397"/>
    <cellStyle name="常规 4 3 5" xfId="2408"/>
    <cellStyle name="常规 4 3 6" xfId="2413"/>
    <cellStyle name="常规 4 4" xfId="3694"/>
    <cellStyle name="常规 4 4 2" xfId="3696"/>
    <cellStyle name="常规 4 4 3" xfId="37"/>
    <cellStyle name="常规 4 5" xfId="3720"/>
    <cellStyle name="常规 4 5 2" xfId="3722"/>
    <cellStyle name="常规 4 5 3" xfId="3725"/>
    <cellStyle name="常规 4 6" xfId="3728"/>
    <cellStyle name="常规 4 6 2" xfId="2593"/>
    <cellStyle name="常规 4 6 3" xfId="3730"/>
    <cellStyle name="常规 4 7" xfId="3736"/>
    <cellStyle name="常规 4_征收计划表8" xfId="2500"/>
    <cellStyle name="常规 40" xfId="1437"/>
    <cellStyle name="常规 41" xfId="1450"/>
    <cellStyle name="常规 42" xfId="1457"/>
    <cellStyle name="常规 43" xfId="1462"/>
    <cellStyle name="常规 44" xfId="2"/>
    <cellStyle name="常规 44 2" xfId="1681"/>
    <cellStyle name="常规 45" xfId="858"/>
    <cellStyle name="常规 45 2" xfId="3747"/>
    <cellStyle name="常规 46" xfId="3749"/>
    <cellStyle name="常规 47" xfId="3751"/>
    <cellStyle name="常规 48" xfId="1590"/>
    <cellStyle name="常规 48 2" xfId="3753"/>
    <cellStyle name="常规 48 3" xfId="118"/>
    <cellStyle name="常规 49" xfId="1059"/>
    <cellStyle name="常规 49 2" xfId="3754"/>
    <cellStyle name="常规 5" xfId="3755"/>
    <cellStyle name="常规 5 10" xfId="3756"/>
    <cellStyle name="常规 5 2" xfId="3757"/>
    <cellStyle name="常规 5 2 2" xfId="3758"/>
    <cellStyle name="常规 5 2 2 2" xfId="3759"/>
    <cellStyle name="常规 5 2 2 2 2" xfId="2781"/>
    <cellStyle name="常规 5 2 2 3" xfId="3760"/>
    <cellStyle name="常规 5 2 2 3 2" xfId="2804"/>
    <cellStyle name="常规 5 2 2 4" xfId="774"/>
    <cellStyle name="常规 5 2 2 4 2" xfId="779"/>
    <cellStyle name="常规 5 2 2 5" xfId="782"/>
    <cellStyle name="常规 5 2 2 5 2" xfId="789"/>
    <cellStyle name="常规 5 2 2 6" xfId="791"/>
    <cellStyle name="常规 5 2 3" xfId="3761"/>
    <cellStyle name="常规 5 2 3 2" xfId="3762"/>
    <cellStyle name="常规 5 2 3 2 2" xfId="237"/>
    <cellStyle name="常规 5 2 3 3" xfId="3763"/>
    <cellStyle name="常规 5 2 3 3 2" xfId="247"/>
    <cellStyle name="常规 5 2 3 4" xfId="253"/>
    <cellStyle name="常规 5 2 3 5" xfId="3764"/>
    <cellStyle name="常规 5 2 4" xfId="3765"/>
    <cellStyle name="常规 5 2 4 2" xfId="3766"/>
    <cellStyle name="常规 5 2 4 2 2" xfId="933"/>
    <cellStyle name="常规 5 2 4 3" xfId="3767"/>
    <cellStyle name="常规 5 2 4 3 2" xfId="3768"/>
    <cellStyle name="常规 5 2 4 4" xfId="801"/>
    <cellStyle name="常规 5 2 4 4 2" xfId="3769"/>
    <cellStyle name="常规 5 2 4 5" xfId="3771"/>
    <cellStyle name="常规 5 2 5" xfId="3774"/>
    <cellStyle name="常规 5 2 5 2" xfId="3775"/>
    <cellStyle name="常规 5 2 6" xfId="3776"/>
    <cellStyle name="常规 5 2 6 2" xfId="3777"/>
    <cellStyle name="常规 5 2 7" xfId="3778"/>
    <cellStyle name="常规 5 2 7 2" xfId="3779"/>
    <cellStyle name="常规 5 2 8" xfId="3780"/>
    <cellStyle name="常规 5 3" xfId="3781"/>
    <cellStyle name="常规 5 3 2" xfId="3782"/>
    <cellStyle name="常规 5 3 2 2" xfId="3783"/>
    <cellStyle name="常规 5 3 3" xfId="3784"/>
    <cellStyle name="常规 5 3 3 2" xfId="3785"/>
    <cellStyle name="常规 5 3 4" xfId="2461"/>
    <cellStyle name="常规 5 3 4 2" xfId="2463"/>
    <cellStyle name="常规 5 3 5" xfId="2468"/>
    <cellStyle name="常规 5 4" xfId="1522"/>
    <cellStyle name="常规 5 4 2" xfId="3740"/>
    <cellStyle name="常规 5 4 2 2" xfId="3786"/>
    <cellStyle name="常规 5 4 3" xfId="3742"/>
    <cellStyle name="常规 5 4 3 2" xfId="3788"/>
    <cellStyle name="常规 5 4 4" xfId="2474"/>
    <cellStyle name="常规 5 4 4 2" xfId="2476"/>
    <cellStyle name="常规 5 4 5" xfId="2479"/>
    <cellStyle name="常规 5 4 6" xfId="3789"/>
    <cellStyle name="常规 5 5" xfId="3744"/>
    <cellStyle name="常规 5 5 2" xfId="3746"/>
    <cellStyle name="常规 5 5 2 2" xfId="159"/>
    <cellStyle name="常规 5 5 3" xfId="3790"/>
    <cellStyle name="常规 5 5 3 2" xfId="3791"/>
    <cellStyle name="常规 5 5 4" xfId="2483"/>
    <cellStyle name="常规 5 6" xfId="2394"/>
    <cellStyle name="常规 5 6 2" xfId="2398"/>
    <cellStyle name="常规 5 6 2 2" xfId="2400"/>
    <cellStyle name="常规 5 6 3" xfId="2403"/>
    <cellStyle name="常规 5 6 3 2" xfId="60"/>
    <cellStyle name="常规 5 6 4" xfId="3792"/>
    <cellStyle name="常规 5 6 4 2" xfId="3183"/>
    <cellStyle name="常规 5 6 5" xfId="3794"/>
    <cellStyle name="常规 5 7" xfId="2409"/>
    <cellStyle name="常规 5 7 2" xfId="2411"/>
    <cellStyle name="常规 5 8" xfId="2415"/>
    <cellStyle name="常规 5 8 2" xfId="3796"/>
    <cellStyle name="常规 5 9" xfId="1280"/>
    <cellStyle name="常规 5 9 2" xfId="3799"/>
    <cellStyle name="常规 50" xfId="859"/>
    <cellStyle name="常规 50 2" xfId="3748"/>
    <cellStyle name="常规 51" xfId="3750"/>
    <cellStyle name="常规 51 2" xfId="1503"/>
    <cellStyle name="常规 52" xfId="3752"/>
    <cellStyle name="常规 53" xfId="1591"/>
    <cellStyle name="常规 54" xfId="1060"/>
    <cellStyle name="常规 55" xfId="3800"/>
    <cellStyle name="常规 56" xfId="3803"/>
    <cellStyle name="常规 57" xfId="3240"/>
    <cellStyle name="常规 58" xfId="3245"/>
    <cellStyle name="常规 59" xfId="3806"/>
    <cellStyle name="常规 6" xfId="3809"/>
    <cellStyle name="常规 6 2" xfId="3810"/>
    <cellStyle name="常规 6 2 2" xfId="3811"/>
    <cellStyle name="常规 6 2 2 2" xfId="3812"/>
    <cellStyle name="常规 6 2 2 2 2" xfId="3814"/>
    <cellStyle name="常规 6 2 2 3" xfId="3815"/>
    <cellStyle name="常规 6 2 2 4" xfId="210"/>
    <cellStyle name="常规 6 2 3" xfId="3816"/>
    <cellStyle name="常规 6 2 3 2" xfId="3817"/>
    <cellStyle name="常规 6 2 3 3" xfId="3818"/>
    <cellStyle name="常规 6 2 4" xfId="3819"/>
    <cellStyle name="常规 6 2 5" xfId="3820"/>
    <cellStyle name="常规 6 3" xfId="3821"/>
    <cellStyle name="常规 6 3 2" xfId="3822"/>
    <cellStyle name="常规 6 3 2 2" xfId="3823"/>
    <cellStyle name="常规 6 3 3" xfId="2552"/>
    <cellStyle name="常规 6 3 4" xfId="2493"/>
    <cellStyle name="常规 6 4" xfId="3697"/>
    <cellStyle name="常规 6 4 2" xfId="3699"/>
    <cellStyle name="常规 6 4 3" xfId="3702"/>
    <cellStyle name="常规 6 5" xfId="36"/>
    <cellStyle name="常规 6 6" xfId="2421"/>
    <cellStyle name="常规 60" xfId="3801"/>
    <cellStyle name="常规 61" xfId="3804"/>
    <cellStyle name="常规 62" xfId="3241"/>
    <cellStyle name="常规 63" xfId="3246"/>
    <cellStyle name="常规 64" xfId="3807"/>
    <cellStyle name="常规 65" xfId="2813"/>
    <cellStyle name="常规 66" xfId="2817"/>
    <cellStyle name="常规 67" xfId="2821"/>
    <cellStyle name="常规 68" xfId="493"/>
    <cellStyle name="常规 69" xfId="3395"/>
    <cellStyle name="常规 7" xfId="3824"/>
    <cellStyle name="常规 7 2" xfId="3825"/>
    <cellStyle name="常规 7 2 2" xfId="219"/>
    <cellStyle name="常规 7 2 2 2" xfId="221"/>
    <cellStyle name="常规 7 2 2 2 2" xfId="116"/>
    <cellStyle name="常规 7 2 2 3" xfId="163"/>
    <cellStyle name="常规 7 2 2 4" xfId="226"/>
    <cellStyle name="常规 7 2 3" xfId="232"/>
    <cellStyle name="常规 7 2 3 2" xfId="234"/>
    <cellStyle name="常规 7 2 3 3" xfId="3596"/>
    <cellStyle name="常规 7 2 4" xfId="241"/>
    <cellStyle name="常规 7 2 5" xfId="251"/>
    <cellStyle name="常规 7 3" xfId="1613"/>
    <cellStyle name="常规 7 3 2" xfId="279"/>
    <cellStyle name="常规 7 3 2 2" xfId="282"/>
    <cellStyle name="常规 7 3 3" xfId="285"/>
    <cellStyle name="常规 7 3 4" xfId="2516"/>
    <cellStyle name="常规 7 4" xfId="3723"/>
    <cellStyle name="常规 7 4 2" xfId="306"/>
    <cellStyle name="常规 7 4 3" xfId="312"/>
    <cellStyle name="常规 7 5" xfId="3726"/>
    <cellStyle name="常规 7 6" xfId="2443"/>
    <cellStyle name="常规 70" xfId="2814"/>
    <cellStyle name="常规 71" xfId="2818"/>
    <cellStyle name="常规 72" xfId="2822"/>
    <cellStyle name="常规 73" xfId="494"/>
    <cellStyle name="常规 74" xfId="3396"/>
    <cellStyle name="常规 75" xfId="2186"/>
    <cellStyle name="常规 76" xfId="2189"/>
    <cellStyle name="常规 77" xfId="2108"/>
    <cellStyle name="常规 78" xfId="2111"/>
    <cellStyle name="常规 8" xfId="3826"/>
    <cellStyle name="常规 8 2" xfId="3827"/>
    <cellStyle name="常规 8 2 2" xfId="376"/>
    <cellStyle name="常规 8 2 2 2" xfId="379"/>
    <cellStyle name="常规 8 2 2 2 2" xfId="818"/>
    <cellStyle name="常规 8 2 2 3" xfId="3829"/>
    <cellStyle name="常规 8 2 3" xfId="382"/>
    <cellStyle name="常规 8 2 3 2" xfId="3830"/>
    <cellStyle name="常规 8 2 4" xfId="3832"/>
    <cellStyle name="常规 8 2 5" xfId="3834"/>
    <cellStyle name="常规 8 3" xfId="2590"/>
    <cellStyle name="常规 8 3 2" xfId="397"/>
    <cellStyle name="常规 8 3 2 2" xfId="3835"/>
    <cellStyle name="常规 8 3 3" xfId="555"/>
    <cellStyle name="常规 8 3 4" xfId="2535"/>
    <cellStyle name="常规 8 4" xfId="2594"/>
    <cellStyle name="常规 8 4 2" xfId="415"/>
    <cellStyle name="常规 8 4 3" xfId="148"/>
    <cellStyle name="常规 8 5" xfId="3731"/>
    <cellStyle name="常规 8 6" xfId="2451"/>
    <cellStyle name="常规 8_报 预算   行政政法处(1)" xfId="2202"/>
    <cellStyle name="常规 9" xfId="3837"/>
    <cellStyle name="常规 9 2" xfId="1937"/>
    <cellStyle name="常规 9 2 2" xfId="1939"/>
    <cellStyle name="常规 9 2 2 2" xfId="1941"/>
    <cellStyle name="常规 9 2 3" xfId="1950"/>
    <cellStyle name="常规 9 3" xfId="1964"/>
    <cellStyle name="常规 9 3 2" xfId="1966"/>
    <cellStyle name="常规 9 4" xfId="1976"/>
    <cellStyle name="常规 9 5" xfId="1991"/>
    <cellStyle name="常规_04-分类改革-预算表 2" xfId="2265"/>
    <cellStyle name="常规_2006年预算表" xfId="3838"/>
    <cellStyle name="超级链接" xfId="2747"/>
    <cellStyle name="超级链接 2" xfId="3839"/>
    <cellStyle name="超级链接 2 2" xfId="3840"/>
    <cellStyle name="超级链接 2 2 2" xfId="3841"/>
    <cellStyle name="超级链接 2 2 2 2" xfId="3326"/>
    <cellStyle name="超级链接 2 2 3" xfId="3842"/>
    <cellStyle name="超级链接 2 3" xfId="3843"/>
    <cellStyle name="超级链接 2 3 2" xfId="3844"/>
    <cellStyle name="超级链接 2 4" xfId="2835"/>
    <cellStyle name="超级链接 3" xfId="3845"/>
    <cellStyle name="超级链接 3 2" xfId="3846"/>
    <cellStyle name="超级链接 3 2 2" xfId="3847"/>
    <cellStyle name="超级链接 3 3" xfId="3848"/>
    <cellStyle name="超级链接 4" xfId="2716"/>
    <cellStyle name="超级链接 4 2" xfId="1877"/>
    <cellStyle name="超级链接 5" xfId="2718"/>
    <cellStyle name="好 2" xfId="652"/>
    <cellStyle name="好 2 2" xfId="3849"/>
    <cellStyle name="好 2 2 2" xfId="3850"/>
    <cellStyle name="好 2 2 2 2" xfId="1254"/>
    <cellStyle name="好 2 2 2 2 2" xfId="3685"/>
    <cellStyle name="好 2 2 2 3" xfId="3290"/>
    <cellStyle name="好 2 2 3" xfId="3851"/>
    <cellStyle name="好 2 2 3 2" xfId="3852"/>
    <cellStyle name="好 2 2 4" xfId="3853"/>
    <cellStyle name="好 2 3" xfId="2314"/>
    <cellStyle name="好 2 3 2" xfId="2317"/>
    <cellStyle name="好 2 3 2 2" xfId="2319"/>
    <cellStyle name="好 2 3 3" xfId="2328"/>
    <cellStyle name="好 2 4" xfId="340"/>
    <cellStyle name="好 2 4 2" xfId="1679"/>
    <cellStyle name="好 2 5" xfId="2355"/>
    <cellStyle name="好 3" xfId="3854"/>
    <cellStyle name="好 3 2" xfId="3855"/>
    <cellStyle name="好 3 2 2" xfId="3856"/>
    <cellStyle name="好 3 2 2 2" xfId="3659"/>
    <cellStyle name="好 3 2 2 2 2" xfId="2565"/>
    <cellStyle name="好 3 2 2 3" xfId="1620"/>
    <cellStyle name="好 3 2 3" xfId="3857"/>
    <cellStyle name="好 3 2 3 2" xfId="3666"/>
    <cellStyle name="好 3 2 4" xfId="3858"/>
    <cellStyle name="好 3 3" xfId="2389"/>
    <cellStyle name="好 3 3 2" xfId="2391"/>
    <cellStyle name="好 3 3 2 2" xfId="2395"/>
    <cellStyle name="好 3 3 3" xfId="2418"/>
    <cellStyle name="好 3 4" xfId="348"/>
    <cellStyle name="好 3 4 2" xfId="2459"/>
    <cellStyle name="好 3 5" xfId="941"/>
    <cellStyle name="好 4" xfId="2333"/>
    <cellStyle name="好 4 2" xfId="3392"/>
    <cellStyle name="好 4 2 2" xfId="597"/>
    <cellStyle name="好 4 2 2 2" xfId="29"/>
    <cellStyle name="好 4 2 3" xfId="612"/>
    <cellStyle name="好 4 3" xfId="3413"/>
    <cellStyle name="好 4 3 2" xfId="764"/>
    <cellStyle name="好 4 4" xfId="267"/>
    <cellStyle name="好 5" xfId="3238"/>
    <cellStyle name="好 5 2" xfId="3242"/>
    <cellStyle name="好 5 2 2" xfId="1034"/>
    <cellStyle name="好 5 2 2 2" xfId="1038"/>
    <cellStyle name="好 5 2 3" xfId="1048"/>
    <cellStyle name="好 5 3" xfId="3247"/>
    <cellStyle name="好 5 3 2" xfId="846"/>
    <cellStyle name="好 5 4" xfId="3808"/>
    <cellStyle name="好 6" xfId="3250"/>
    <cellStyle name="好 6 2" xfId="1644"/>
    <cellStyle name="好 6 2 2" xfId="1242"/>
    <cellStyle name="好 6 3" xfId="3252"/>
    <cellStyle name="好 7" xfId="3255"/>
    <cellStyle name="好 7 2" xfId="3257"/>
    <cellStyle name="好 8" xfId="3259"/>
    <cellStyle name="好_5.中央部门决算（草案)-1" xfId="3861"/>
    <cellStyle name="好_F00DC810C49E00C2E0430A3413167AE0" xfId="3194"/>
    <cellStyle name="好_出版署2010年度中央部门决算草案" xfId="2216"/>
    <cellStyle name="好_全国友协2010年度中央部门决算（草案）" xfId="3797"/>
    <cellStyle name="好_司法部2010年度中央部门决算（草案）报" xfId="216"/>
    <cellStyle name="后继超级链接" xfId="2220"/>
    <cellStyle name="后继超级链接 2" xfId="3802"/>
    <cellStyle name="后继超级链接 2 2" xfId="3862"/>
    <cellStyle name="后继超级链接 2 2 2" xfId="3863"/>
    <cellStyle name="后继超级链接 2 2 2 2" xfId="3864"/>
    <cellStyle name="后继超级链接 2 2 3" xfId="3865"/>
    <cellStyle name="后继超级链接 2 3" xfId="2861"/>
    <cellStyle name="后继超级链接 2 3 2" xfId="3866"/>
    <cellStyle name="后继超级链接 2 4" xfId="3867"/>
    <cellStyle name="后继超级链接 3" xfId="3805"/>
    <cellStyle name="后继超级链接 3 2" xfId="579"/>
    <cellStyle name="后继超级链接 3 2 2" xfId="879"/>
    <cellStyle name="后继超级链接 3 3" xfId="885"/>
    <cellStyle name="后继超级链接 4" xfId="3243"/>
    <cellStyle name="后继超级链接 4 2" xfId="1036"/>
    <cellStyle name="后继超级链接 5" xfId="3248"/>
    <cellStyle name="汇总 2" xfId="3869"/>
    <cellStyle name="汇总 2 2" xfId="3870"/>
    <cellStyle name="汇总 2 2 2" xfId="3871"/>
    <cellStyle name="汇总 2 2 2 2" xfId="1533"/>
    <cellStyle name="汇总 2 2 3" xfId="710"/>
    <cellStyle name="汇总 2 3" xfId="3872"/>
    <cellStyle name="汇总 2 3 2" xfId="3873"/>
    <cellStyle name="汇总 2 3 2 2" xfId="1837"/>
    <cellStyle name="汇总 2 3 3" xfId="3875"/>
    <cellStyle name="汇总 2 3 4" xfId="3661"/>
    <cellStyle name="汇总 2 4" xfId="1897"/>
    <cellStyle name="汇总 2 4 2" xfId="1899"/>
    <cellStyle name="汇总 2 5" xfId="1903"/>
    <cellStyle name="汇总 3" xfId="3077"/>
    <cellStyle name="汇总 3 2" xfId="3080"/>
    <cellStyle name="汇总 3 2 2" xfId="3878"/>
    <cellStyle name="汇总 3 2 2 2" xfId="1636"/>
    <cellStyle name="汇总 3 2 3" xfId="3879"/>
    <cellStyle name="汇总 3 3" xfId="3881"/>
    <cellStyle name="汇总 3 3 2" xfId="3379"/>
    <cellStyle name="汇总 3 4" xfId="1908"/>
    <cellStyle name="汇总 4" xfId="2047"/>
    <cellStyle name="汇总 4 2" xfId="3542"/>
    <cellStyle name="汇总 4 2 2" xfId="3882"/>
    <cellStyle name="汇总 4 3" xfId="2932"/>
    <cellStyle name="汇总 5" xfId="1512"/>
    <cellStyle name="汇总 5 2" xfId="1515"/>
    <cellStyle name="汇总 5 2 2" xfId="1517"/>
    <cellStyle name="汇总 5 3" xfId="1519"/>
    <cellStyle name="汇总 6" xfId="1525"/>
    <cellStyle name="汇总 6 2" xfId="1528"/>
    <cellStyle name="汇总 7" xfId="1531"/>
    <cellStyle name="货币 2" xfId="1682"/>
    <cellStyle name="货币 2 10" xfId="3883"/>
    <cellStyle name="货币 2 10 2" xfId="2609"/>
    <cellStyle name="货币 2 11" xfId="2867"/>
    <cellStyle name="货币 2 2" xfId="3884"/>
    <cellStyle name="货币 2 2 10" xfId="2123"/>
    <cellStyle name="货币 2 2 2" xfId="1114"/>
    <cellStyle name="货币 2 2 2 2" xfId="3885"/>
    <cellStyle name="货币 2 2 2 2 2" xfId="3886"/>
    <cellStyle name="货币 2 2 2 2 2 2" xfId="3887"/>
    <cellStyle name="货币 2 2 2 2 3" xfId="3888"/>
    <cellStyle name="货币 2 2 2 2 3 2" xfId="3889"/>
    <cellStyle name="货币 2 2 2 2 4" xfId="3890"/>
    <cellStyle name="货币 2 2 2 2 4 2" xfId="3891"/>
    <cellStyle name="货币 2 2 2 2 5" xfId="3892"/>
    <cellStyle name="货币 2 2 2 3" xfId="3874"/>
    <cellStyle name="货币 2 2 2 3 2" xfId="1838"/>
    <cellStyle name="货币 2 2 2 3 2 2" xfId="3893"/>
    <cellStyle name="货币 2 2 2 3 3" xfId="3894"/>
    <cellStyle name="货币 2 2 2 3 3 2" xfId="3895"/>
    <cellStyle name="货币 2 2 2 3 4" xfId="3896"/>
    <cellStyle name="货币 2 2 2 4" xfId="3876"/>
    <cellStyle name="货币 2 2 2 4 2" xfId="3897"/>
    <cellStyle name="货币 2 2 2 4 2 2" xfId="953"/>
    <cellStyle name="货币 2 2 2 4 3" xfId="3898"/>
    <cellStyle name="货币 2 2 2 4 3 2" xfId="3899"/>
    <cellStyle name="货币 2 2 2 4 4" xfId="2737"/>
    <cellStyle name="货币 2 2 2 4 4 2" xfId="3900"/>
    <cellStyle name="货币 2 2 2 4 5" xfId="2673"/>
    <cellStyle name="货币 2 2 2 5" xfId="3662"/>
    <cellStyle name="货币 2 2 2 5 2" xfId="3901"/>
    <cellStyle name="货币 2 2 2 6" xfId="3902"/>
    <cellStyle name="货币 2 2 2 6 2" xfId="3903"/>
    <cellStyle name="货币 2 2 2 7" xfId="2363"/>
    <cellStyle name="货币 2 2 2 7 2" xfId="806"/>
    <cellStyle name="货币 2 2 2 8" xfId="1209"/>
    <cellStyle name="货币 2 2 3" xfId="3904"/>
    <cellStyle name="货币 2 2 3 2" xfId="3906"/>
    <cellStyle name="货币 2 2 3 2 2" xfId="274"/>
    <cellStyle name="货币 2 2 3 3" xfId="1900"/>
    <cellStyle name="货币 2 2 3 3 2" xfId="3627"/>
    <cellStyle name="货币 2 2 3 4" xfId="1129"/>
    <cellStyle name="货币 2 2 3 4 2" xfId="3908"/>
    <cellStyle name="货币 2 2 3 5" xfId="3664"/>
    <cellStyle name="货币 2 2 4" xfId="3909"/>
    <cellStyle name="货币 2 2 4 2" xfId="3859"/>
    <cellStyle name="货币 2 2 4 2 2" xfId="3671"/>
    <cellStyle name="货币 2 2 4 3" xfId="3911"/>
    <cellStyle name="货币 2 2 4 3 2" xfId="3676"/>
    <cellStyle name="货币 2 2 4 4" xfId="2574"/>
    <cellStyle name="货币 2 2 4 4 2" xfId="3683"/>
    <cellStyle name="货币 2 2 4 5" xfId="3912"/>
    <cellStyle name="货币 2 2 5" xfId="3913"/>
    <cellStyle name="货币 2 2 5 2" xfId="2441"/>
    <cellStyle name="货币 2 2 5 2 2" xfId="2445"/>
    <cellStyle name="货币 2 2 5 3" xfId="810"/>
    <cellStyle name="货币 2 2 5 3 2" xfId="2453"/>
    <cellStyle name="货币 2 2 5 4" xfId="2456"/>
    <cellStyle name="货币 2 2 6" xfId="3915"/>
    <cellStyle name="货币 2 2 6 2" xfId="2481"/>
    <cellStyle name="货币 2 2 6 2 2" xfId="2484"/>
    <cellStyle name="货币 2 2 6 3" xfId="2486"/>
    <cellStyle name="货币 2 2 6 3 2" xfId="3793"/>
    <cellStyle name="货币 2 2 6 4" xfId="3916"/>
    <cellStyle name="货币 2 2 6 4 2" xfId="3917"/>
    <cellStyle name="货币 2 2 6 5" xfId="1753"/>
    <cellStyle name="货币 2 2 7" xfId="2148"/>
    <cellStyle name="货币 2 2 7 2" xfId="2508"/>
    <cellStyle name="货币 2 2 8" xfId="3918"/>
    <cellStyle name="货币 2 2 8 2" xfId="2526"/>
    <cellStyle name="货币 2 2 9" xfId="3461"/>
    <cellStyle name="货币 2 2 9 2" xfId="3416"/>
    <cellStyle name="货币 2 3" xfId="2267"/>
    <cellStyle name="货币 2 3 2" xfId="3919"/>
    <cellStyle name="货币 2 3 2 2" xfId="3375"/>
    <cellStyle name="货币 2 3 2 2 2" xfId="3377"/>
    <cellStyle name="货币 2 3 2 3" xfId="3380"/>
    <cellStyle name="货币 2 3 2 3 2" xfId="2120"/>
    <cellStyle name="货币 2 3 2 4" xfId="3382"/>
    <cellStyle name="货币 2 3 2 4 2" xfId="3920"/>
    <cellStyle name="货币 2 3 2 5" xfId="2340"/>
    <cellStyle name="货币 2 3 3" xfId="2321"/>
    <cellStyle name="货币 2 3 3 2" xfId="503"/>
    <cellStyle name="货币 2 3 3 2 2" xfId="508"/>
    <cellStyle name="货币 2 3 3 3" xfId="131"/>
    <cellStyle name="货币 2 3 3 3 2" xfId="145"/>
    <cellStyle name="货币 2 3 3 4" xfId="534"/>
    <cellStyle name="货币 2 3 4" xfId="3921"/>
    <cellStyle name="货币 2 3 4 2" xfId="630"/>
    <cellStyle name="货币 2 3 4 2 2" xfId="634"/>
    <cellStyle name="货币 2 3 4 3" xfId="639"/>
    <cellStyle name="货币 2 3 4 3 2" xfId="643"/>
    <cellStyle name="货币 2 3 4 4" xfId="646"/>
    <cellStyle name="货币 2 3 4 4 2" xfId="648"/>
    <cellStyle name="货币 2 3 4 5" xfId="3410"/>
    <cellStyle name="货币 2 3 5" xfId="3923"/>
    <cellStyle name="货币 2 3 5 2" xfId="799"/>
    <cellStyle name="货币 2 3 6" xfId="1214"/>
    <cellStyle name="货币 2 3 6 2" xfId="3423"/>
    <cellStyle name="货币 2 3 7" xfId="3925"/>
    <cellStyle name="货币 2 3 7 2" xfId="2786"/>
    <cellStyle name="货币 2 3 8" xfId="3926"/>
    <cellStyle name="货币 2 4" xfId="3927"/>
    <cellStyle name="货币 2 4 2" xfId="3928"/>
    <cellStyle name="货币 2 4 2 2" xfId="3868"/>
    <cellStyle name="货币 2 4 3" xfId="3929"/>
    <cellStyle name="货币 2 4 3 2" xfId="946"/>
    <cellStyle name="货币 2 4 4" xfId="3931"/>
    <cellStyle name="货币 2 4 4 2" xfId="1062"/>
    <cellStyle name="货币 2 4 5" xfId="3933"/>
    <cellStyle name="货币 2 5" xfId="3934"/>
    <cellStyle name="货币 2 5 2" xfId="3935"/>
    <cellStyle name="货币 2 5 2 2" xfId="3936"/>
    <cellStyle name="货币 2 5 3" xfId="3937"/>
    <cellStyle name="货币 2 5 3 2" xfId="1222"/>
    <cellStyle name="货币 2 5 4" xfId="3939"/>
    <cellStyle name="货币 2 5 4 2" xfId="3941"/>
    <cellStyle name="货币 2 5 5" xfId="3942"/>
    <cellStyle name="货币 2 6" xfId="3214"/>
    <cellStyle name="货币 2 6 2" xfId="2582"/>
    <cellStyle name="货币 2 6 2 2" xfId="3943"/>
    <cellStyle name="货币 2 6 3" xfId="2584"/>
    <cellStyle name="货币 2 6 3 2" xfId="3944"/>
    <cellStyle name="货币 2 6 4" xfId="3945"/>
    <cellStyle name="货币 2 7" xfId="3216"/>
    <cellStyle name="货币 2 7 2" xfId="202"/>
    <cellStyle name="货币 2 7 2 2" xfId="373"/>
    <cellStyle name="货币 2 7 3" xfId="375"/>
    <cellStyle name="货币 2 7 3 2" xfId="378"/>
    <cellStyle name="货币 2 7 4" xfId="381"/>
    <cellStyle name="货币 2 7 4 2" xfId="3831"/>
    <cellStyle name="货币 2 7 5" xfId="3833"/>
    <cellStyle name="货币 2 8" xfId="3219"/>
    <cellStyle name="货币 2 8 2" xfId="393"/>
    <cellStyle name="货币 2 9" xfId="3946"/>
    <cellStyle name="货币 2 9 2" xfId="409"/>
    <cellStyle name="货币 3" xfId="1133"/>
    <cellStyle name="货币 3 10" xfId="3948"/>
    <cellStyle name="货币 3 2" xfId="3950"/>
    <cellStyle name="货币 3 2 2" xfId="3952"/>
    <cellStyle name="货币 3 2 2 2" xfId="3953"/>
    <cellStyle name="货币 3 2 2 2 2" xfId="3954"/>
    <cellStyle name="货币 3 2 2 3" xfId="3955"/>
    <cellStyle name="货币 3 2 2 3 2" xfId="3956"/>
    <cellStyle name="货币 3 2 2 4" xfId="3957"/>
    <cellStyle name="货币 3 2 2 4 2" xfId="3958"/>
    <cellStyle name="货币 3 2 2 5" xfId="3700"/>
    <cellStyle name="货币 3 2 3" xfId="3959"/>
    <cellStyle name="货币 3 2 3 2" xfId="3960"/>
    <cellStyle name="货币 3 2 3 2 2" xfId="3961"/>
    <cellStyle name="货币 3 2 3 3" xfId="1917"/>
    <cellStyle name="货币 3 2 3 3 2" xfId="672"/>
    <cellStyle name="货币 3 2 3 4" xfId="3962"/>
    <cellStyle name="货币 3 2 4" xfId="3963"/>
    <cellStyle name="货币 3 2 4 2" xfId="3964"/>
    <cellStyle name="货币 3 2 4 2 2" xfId="3965"/>
    <cellStyle name="货币 3 2 4 3" xfId="3966"/>
    <cellStyle name="货币 3 2 4 3 2" xfId="2145"/>
    <cellStyle name="货币 3 2 4 4" xfId="3967"/>
    <cellStyle name="货币 3 2 4 4 2" xfId="3000"/>
    <cellStyle name="货币 3 2 4 5" xfId="2424"/>
    <cellStyle name="货币 3 2 5" xfId="2430"/>
    <cellStyle name="货币 3 2 5 2" xfId="3968"/>
    <cellStyle name="货币 3 2 6" xfId="3969"/>
    <cellStyle name="货币 3 2 6 2" xfId="3970"/>
    <cellStyle name="货币 3 2 7" xfId="3005"/>
    <cellStyle name="货币 3 2 7 2" xfId="2857"/>
    <cellStyle name="货币 3 2 8" xfId="540"/>
    <cellStyle name="货币 3 3" xfId="3971"/>
    <cellStyle name="货币 3 3 2" xfId="3973"/>
    <cellStyle name="货币 3 3 2 2" xfId="3974"/>
    <cellStyle name="货币 3 3 3" xfId="3975"/>
    <cellStyle name="货币 3 3 3 2" xfId="3976"/>
    <cellStyle name="货币 3 3 4" xfId="3977"/>
    <cellStyle name="货币 3 3 4 2" xfId="1542"/>
    <cellStyle name="货币 3 3 5" xfId="3978"/>
    <cellStyle name="货币 3 4" xfId="3979"/>
    <cellStyle name="货币 3 4 2" xfId="1137"/>
    <cellStyle name="货币 3 4 2 2" xfId="2620"/>
    <cellStyle name="货币 3 4 3" xfId="3498"/>
    <cellStyle name="货币 3 4 3 2" xfId="1708"/>
    <cellStyle name="货币 3 4 4" xfId="3980"/>
    <cellStyle name="货币 3 4 4 2" xfId="3981"/>
    <cellStyle name="货币 3 4 5" xfId="3982"/>
    <cellStyle name="货币 3 5" xfId="3983"/>
    <cellStyle name="货币 3 5 2" xfId="3984"/>
    <cellStyle name="货币 3 5 2 2" xfId="2697"/>
    <cellStyle name="货币 3 5 3" xfId="3985"/>
    <cellStyle name="货币 3 5 3 2" xfId="3986"/>
    <cellStyle name="货币 3 5 4" xfId="3987"/>
    <cellStyle name="货币 3 6" xfId="1292"/>
    <cellStyle name="货币 3 6 2" xfId="2671"/>
    <cellStyle name="货币 3 6 2 2" xfId="2753"/>
    <cellStyle name="货币 3 6 3" xfId="1893"/>
    <cellStyle name="货币 3 6 3 2" xfId="1895"/>
    <cellStyle name="货币 3 6 4" xfId="1912"/>
    <cellStyle name="货币 3 6 4 2" xfId="1914"/>
    <cellStyle name="货币 3 6 5" xfId="1924"/>
    <cellStyle name="货币 3 7" xfId="3988"/>
    <cellStyle name="货币 3 7 2" xfId="3990"/>
    <cellStyle name="货币 3 8" xfId="3991"/>
    <cellStyle name="货币 3 8 2" xfId="3992"/>
    <cellStyle name="货币 3 9" xfId="3993"/>
    <cellStyle name="货币 3 9 2" xfId="3994"/>
    <cellStyle name="货币 4" xfId="2090"/>
    <cellStyle name="货币 4 10" xfId="3995"/>
    <cellStyle name="货币 4 2" xfId="3996"/>
    <cellStyle name="货币 4 2 2" xfId="3997"/>
    <cellStyle name="货币 4 2 2 2" xfId="3998"/>
    <cellStyle name="货币 4 2 2 2 2" xfId="3999"/>
    <cellStyle name="货币 4 2 2 3" xfId="2278"/>
    <cellStyle name="货币 4 2 2 3 2" xfId="4000"/>
    <cellStyle name="货币 4 2 2 4" xfId="911"/>
    <cellStyle name="货币 4 2 2 4 2" xfId="4001"/>
    <cellStyle name="货币 4 2 2 5" xfId="3787"/>
    <cellStyle name="货币 4 2 3" xfId="4002"/>
    <cellStyle name="货币 4 2 3 2" xfId="4003"/>
    <cellStyle name="货币 4 2 3 2 2" xfId="4004"/>
    <cellStyle name="货币 4 2 3 3" xfId="4005"/>
    <cellStyle name="货币 4 2 3 3 2" xfId="1080"/>
    <cellStyle name="货币 4 2 3 4" xfId="4006"/>
    <cellStyle name="货币 4 2 4" xfId="1388"/>
    <cellStyle name="货币 4 2 4 2" xfId="4007"/>
    <cellStyle name="货币 4 2 4 2 2" xfId="3489"/>
    <cellStyle name="货币 4 2 4 3" xfId="4008"/>
    <cellStyle name="货币 4 2 4 3 2" xfId="3442"/>
    <cellStyle name="货币 4 2 4 4" xfId="4009"/>
    <cellStyle name="货币 4 2 4 4 2" xfId="4010"/>
    <cellStyle name="货币 4 2 4 5" xfId="2477"/>
    <cellStyle name="货币 4 2 5" xfId="4011"/>
    <cellStyle name="货币 4 2 5 2" xfId="4012"/>
    <cellStyle name="货币 4 2 6" xfId="4013"/>
    <cellStyle name="货币 4 2 6 2" xfId="4014"/>
    <cellStyle name="货币 4 2 7" xfId="4015"/>
    <cellStyle name="货币 4 2 7 2" xfId="2920"/>
    <cellStyle name="货币 4 2 8" xfId="2300"/>
    <cellStyle name="货币 4 3" xfId="4016"/>
    <cellStyle name="货币 4 3 2" xfId="4017"/>
    <cellStyle name="货币 4 3 2 2" xfId="4018"/>
    <cellStyle name="货币 4 3 3" xfId="4019"/>
    <cellStyle name="货币 4 3 3 2" xfId="4020"/>
    <cellStyle name="货币 4 3 4" xfId="4021"/>
    <cellStyle name="货币 4 3 4 2" xfId="4022"/>
    <cellStyle name="货币 4 3 5" xfId="4023"/>
    <cellStyle name="货币 4 4" xfId="4024"/>
    <cellStyle name="货币 4 4 2" xfId="4025"/>
    <cellStyle name="货币 4 4 2 2" xfId="4026"/>
    <cellStyle name="货币 4 4 3" xfId="1269"/>
    <cellStyle name="货币 4 4 3 2" xfId="4027"/>
    <cellStyle name="货币 4 4 4" xfId="4028"/>
    <cellStyle name="货币 4 4 4 2" xfId="4029"/>
    <cellStyle name="货币 4 4 5" xfId="4030"/>
    <cellStyle name="货币 4 5" xfId="4031"/>
    <cellStyle name="货币 4 5 2" xfId="2645"/>
    <cellStyle name="货币 4 5 2 2" xfId="3480"/>
    <cellStyle name="货币 4 5 3" xfId="4032"/>
    <cellStyle name="货币 4 5 3 2" xfId="3484"/>
    <cellStyle name="货币 4 5 4" xfId="4033"/>
    <cellStyle name="货币 4 6" xfId="1297"/>
    <cellStyle name="货币 4 6 2" xfId="2661"/>
    <cellStyle name="货币 4 6 2 2" xfId="3517"/>
    <cellStyle name="货币 4 6 3" xfId="2004"/>
    <cellStyle name="货币 4 6 3 2" xfId="2008"/>
    <cellStyle name="货币 4 6 4" xfId="2025"/>
    <cellStyle name="货币 4 6 4 2" xfId="2027"/>
    <cellStyle name="货币 4 6 5" xfId="2033"/>
    <cellStyle name="货币 4 7" xfId="4034"/>
    <cellStyle name="货币 4 7 2" xfId="3389"/>
    <cellStyle name="货币 4 8" xfId="4035"/>
    <cellStyle name="货币 4 8 2" xfId="4036"/>
    <cellStyle name="货币 4 9" xfId="566"/>
    <cellStyle name="货币 4 9 2" xfId="4037"/>
    <cellStyle name="货币 5" xfId="2541"/>
    <cellStyle name="货币 5 2" xfId="4038"/>
    <cellStyle name="货币 5 2 2" xfId="1734"/>
    <cellStyle name="货币 5 3" xfId="4039"/>
    <cellStyle name="货币 5 3 2" xfId="1744"/>
    <cellStyle name="货币 5 4" xfId="4040"/>
    <cellStyle name="货币[0] 2" xfId="49"/>
    <cellStyle name="货币[0] 3" xfId="34"/>
    <cellStyle name="计算 2" xfId="4042"/>
    <cellStyle name="计算 2 2" xfId="4043"/>
    <cellStyle name="计算 2 2 2" xfId="4044"/>
    <cellStyle name="计算 2 2 2 2" xfId="4045"/>
    <cellStyle name="计算 2 2 2 2 2" xfId="4046"/>
    <cellStyle name="计算 2 2 2 3" xfId="2063"/>
    <cellStyle name="计算 2 2 3" xfId="2401"/>
    <cellStyle name="计算 2 2 3 2" xfId="4047"/>
    <cellStyle name="计算 2 2 4" xfId="834"/>
    <cellStyle name="计算 2 3" xfId="4048"/>
    <cellStyle name="计算 2 3 2" xfId="3177"/>
    <cellStyle name="计算 2 3 2 2" xfId="4049"/>
    <cellStyle name="计算 2 3 2 2 2" xfId="3947"/>
    <cellStyle name="计算 2 3 2 3" xfId="4050"/>
    <cellStyle name="计算 2 3 3" xfId="59"/>
    <cellStyle name="计算 2 3 3 2" xfId="4041"/>
    <cellStyle name="计算 2 3 4" xfId="4051"/>
    <cellStyle name="计算 2 3 5" xfId="4052"/>
    <cellStyle name="计算 2 4" xfId="395"/>
    <cellStyle name="计算 2 4 2" xfId="3181"/>
    <cellStyle name="计算 2 4 2 2" xfId="2825"/>
    <cellStyle name="计算 2 4 3" xfId="3184"/>
    <cellStyle name="计算 2 5" xfId="4053"/>
    <cellStyle name="计算 2 5 2" xfId="4054"/>
    <cellStyle name="计算 2 6" xfId="4055"/>
    <cellStyle name="计算 2 7" xfId="4056"/>
    <cellStyle name="计算 3" xfId="1867"/>
    <cellStyle name="计算 3 2" xfId="1870"/>
    <cellStyle name="计算 3 2 2" xfId="4057"/>
    <cellStyle name="计算 3 2 2 2" xfId="4058"/>
    <cellStyle name="计算 3 2 2 2 2" xfId="4059"/>
    <cellStyle name="计算 3 2 2 3" xfId="4060"/>
    <cellStyle name="计算 3 2 3" xfId="4061"/>
    <cellStyle name="计算 3 2 3 2" xfId="4062"/>
    <cellStyle name="计算 3 2 4" xfId="4063"/>
    <cellStyle name="计算 3 3" xfId="4064"/>
    <cellStyle name="计算 3 3 2" xfId="3190"/>
    <cellStyle name="计算 3 3 2 2" xfId="4065"/>
    <cellStyle name="计算 3 3 3" xfId="4066"/>
    <cellStyle name="计算 3 4" xfId="3836"/>
    <cellStyle name="计算 3 4 2" xfId="4067"/>
    <cellStyle name="计算 3 5" xfId="4068"/>
    <cellStyle name="计算 4" xfId="1872"/>
    <cellStyle name="计算 4 2" xfId="1874"/>
    <cellStyle name="计算 4 2 2" xfId="4069"/>
    <cellStyle name="计算 4 2 2 2" xfId="4070"/>
    <cellStyle name="计算 4 2 3" xfId="4071"/>
    <cellStyle name="计算 4 3" xfId="4072"/>
    <cellStyle name="计算 4 3 2" xfId="2023"/>
    <cellStyle name="计算 4 4" xfId="1315"/>
    <cellStyle name="计算 5" xfId="1878"/>
    <cellStyle name="计算 5 2" xfId="1881"/>
    <cellStyle name="计算 5 2 2" xfId="4073"/>
    <cellStyle name="计算 5 2 2 2" xfId="4074"/>
    <cellStyle name="计算 5 2 3" xfId="2997"/>
    <cellStyle name="计算 5 3" xfId="4075"/>
    <cellStyle name="计算 5 3 2" xfId="2053"/>
    <cellStyle name="计算 5 4" xfId="4076"/>
    <cellStyle name="计算 6" xfId="1042"/>
    <cellStyle name="计算 6 2" xfId="1884"/>
    <cellStyle name="计算 6 2 2" xfId="2995"/>
    <cellStyle name="计算 6 3" xfId="4077"/>
    <cellStyle name="计算 7" xfId="1301"/>
    <cellStyle name="计算 7 2" xfId="1886"/>
    <cellStyle name="计算 8" xfId="1888"/>
    <cellStyle name="计算 9" xfId="1958"/>
    <cellStyle name="检查单元格 2" xfId="802"/>
    <cellStyle name="检查单元格 2 2" xfId="3770"/>
    <cellStyle name="检查单元格 2 2 2" xfId="2790"/>
    <cellStyle name="检查单元格 2 2 2 2" xfId="2795"/>
    <cellStyle name="检查单元格 2 2 2 2 2" xfId="2800"/>
    <cellStyle name="检查单元格 2 2 2 3" xfId="2805"/>
    <cellStyle name="检查单元格 2 2 3" xfId="2680"/>
    <cellStyle name="检查单元格 2 2 3 2" xfId="2809"/>
    <cellStyle name="检查单元格 2 2 4" xfId="487"/>
    <cellStyle name="检查单元格 2 3" xfId="4078"/>
    <cellStyle name="检查单元格 2 3 2" xfId="2819"/>
    <cellStyle name="检查单元格 2 3 2 2" xfId="180"/>
    <cellStyle name="检查单元格 2 3 2 2 2" xfId="893"/>
    <cellStyle name="检查单元格 2 3 2 3" xfId="246"/>
    <cellStyle name="检查单元格 2 3 3" xfId="2823"/>
    <cellStyle name="检查单元格 2 3 3 2" xfId="702"/>
    <cellStyle name="检查单元格 2 3 4" xfId="495"/>
    <cellStyle name="检查单元格 2 3 5" xfId="3397"/>
    <cellStyle name="检查单元格 2 4" xfId="4079"/>
    <cellStyle name="检查单元格 2 4 2" xfId="2828"/>
    <cellStyle name="检查单元格 2 4 2 2" xfId="2830"/>
    <cellStyle name="检查单元格 2 4 3" xfId="2832"/>
    <cellStyle name="检查单元格 2 5" xfId="4080"/>
    <cellStyle name="检查单元格 2 5 2" xfId="2838"/>
    <cellStyle name="检查单元格 2 6" xfId="4081"/>
    <cellStyle name="检查单元格 2 7" xfId="973"/>
    <cellStyle name="检查单元格 3" xfId="3773"/>
    <cellStyle name="检查单元格 3 2" xfId="4082"/>
    <cellStyle name="检查单元格 3 2 2" xfId="2883"/>
    <cellStyle name="检查单元格 3 2 2 2" xfId="300"/>
    <cellStyle name="检查单元格 3 2 2 2 2" xfId="2885"/>
    <cellStyle name="检查单元格 3 2 2 3" xfId="2887"/>
    <cellStyle name="检查单元格 3 2 3" xfId="2889"/>
    <cellStyle name="检查单元格 3 2 3 2" xfId="2891"/>
    <cellStyle name="检查单元格 3 2 4" xfId="317"/>
    <cellStyle name="检查单元格 3 3" xfId="4083"/>
    <cellStyle name="检查单元格 3 3 2" xfId="2895"/>
    <cellStyle name="检查单元格 3 3 2 2" xfId="2898"/>
    <cellStyle name="检查单元格 3 3 3" xfId="2900"/>
    <cellStyle name="检查单元格 3 4" xfId="2057"/>
    <cellStyle name="检查单元格 3 4 2" xfId="2904"/>
    <cellStyle name="检查单元格 3 5" xfId="4084"/>
    <cellStyle name="检查单元格 4" xfId="4085"/>
    <cellStyle name="检查单元格 4 2" xfId="4086"/>
    <cellStyle name="检查单元格 4 2 2" xfId="2941"/>
    <cellStyle name="检查单元格 4 2 2 2" xfId="412"/>
    <cellStyle name="检查单元格 4 2 3" xfId="2946"/>
    <cellStyle name="检查单元格 4 3" xfId="3949"/>
    <cellStyle name="检查单元格 4 3 2" xfId="2956"/>
    <cellStyle name="检查单元格 4 4" xfId="4087"/>
    <cellStyle name="检查单元格 5" xfId="4088"/>
    <cellStyle name="检查单元格 5 2" xfId="2198"/>
    <cellStyle name="检查单元格 5 2 2" xfId="4089"/>
    <cellStyle name="检查单元格 5 2 2 2" xfId="4090"/>
    <cellStyle name="检查单元格 5 2 3" xfId="4091"/>
    <cellStyle name="检查单元格 5 3" xfId="4092"/>
    <cellStyle name="检查单元格 5 3 2" xfId="4093"/>
    <cellStyle name="检查单元格 5 4" xfId="2693"/>
    <cellStyle name="检查单元格 6" xfId="760"/>
    <cellStyle name="检查单元格 6 2" xfId="1406"/>
    <cellStyle name="检查单元格 6 2 2" xfId="4094"/>
    <cellStyle name="检查单元格 6 3" xfId="3023"/>
    <cellStyle name="检查单元格 7" xfId="3616"/>
    <cellStyle name="检查单元格 7 2" xfId="4095"/>
    <cellStyle name="检查单元格 8" xfId="1654"/>
    <cellStyle name="检查单元格 9" xfId="3618"/>
    <cellStyle name="解释性文本 2" xfId="2050"/>
    <cellStyle name="解释性文本 2 2" xfId="2052"/>
    <cellStyle name="解释性文本 2 2 2" xfId="2870"/>
    <cellStyle name="解释性文本 2 2 2 2" xfId="2872"/>
    <cellStyle name="解释性文本 2 2 3" xfId="2874"/>
    <cellStyle name="解释性文本 2 3" xfId="510"/>
    <cellStyle name="解释性文本 2 3 2" xfId="315"/>
    <cellStyle name="解释性文本 2 4" xfId="515"/>
    <cellStyle name="解释性文本 3" xfId="2055"/>
    <cellStyle name="解释性文本 3 2" xfId="4096"/>
    <cellStyle name="解释性文本 3 2 2" xfId="2934"/>
    <cellStyle name="解释性文本 3 2 2 2" xfId="528"/>
    <cellStyle name="解释性文本 3 2 3" xfId="2936"/>
    <cellStyle name="解释性文本 3 3" xfId="143"/>
    <cellStyle name="解释性文本 3 3 2" xfId="2949"/>
    <cellStyle name="解释性文本 3 4" xfId="2173"/>
    <cellStyle name="解释性文本 4" xfId="4097"/>
    <cellStyle name="解释性文本 4 2" xfId="4098"/>
    <cellStyle name="解释性文本 4 2 2" xfId="4099"/>
    <cellStyle name="解释性文本 4 3" xfId="386"/>
    <cellStyle name="解释性文本 5" xfId="3338"/>
    <cellStyle name="解释性文本 5 2" xfId="3340"/>
    <cellStyle name="解释性文本 5 2 2" xfId="726"/>
    <cellStyle name="解释性文本 5 3" xfId="1988"/>
    <cellStyle name="解释性文本 6" xfId="3345"/>
    <cellStyle name="解释性文本 6 2" xfId="1536"/>
    <cellStyle name="解释性文本 7" xfId="326"/>
    <cellStyle name="警告文本 2" xfId="3706"/>
    <cellStyle name="警告文本 2 2" xfId="706"/>
    <cellStyle name="警告文本 2 2 2" xfId="711"/>
    <cellStyle name="警告文本 2 2 2 2" xfId="4100"/>
    <cellStyle name="警告文本 2 2 3" xfId="4101"/>
    <cellStyle name="警告文本 2 3" xfId="259"/>
    <cellStyle name="警告文本 2 3 2" xfId="3877"/>
    <cellStyle name="警告文本 2 4" xfId="4102"/>
    <cellStyle name="警告文本 3" xfId="3709"/>
    <cellStyle name="警告文本 3 2" xfId="3711"/>
    <cellStyle name="警告文本 3 2 2" xfId="3880"/>
    <cellStyle name="警告文本 3 2 2 2" xfId="4103"/>
    <cellStyle name="警告文本 3 2 3" xfId="1604"/>
    <cellStyle name="警告文本 3 3" xfId="4104"/>
    <cellStyle name="警告文本 3 3 2" xfId="3383"/>
    <cellStyle name="警告文本 3 4" xfId="2466"/>
    <cellStyle name="警告文本 4" xfId="3713"/>
    <cellStyle name="警告文本 4 2" xfId="4105"/>
    <cellStyle name="警告文本 4 2 2" xfId="4106"/>
    <cellStyle name="警告文本 4 3" xfId="4107"/>
    <cellStyle name="警告文本 5" xfId="4108"/>
    <cellStyle name="警告文本 5 2" xfId="4109"/>
    <cellStyle name="警告文本 5 2 2" xfId="4110"/>
    <cellStyle name="警告文本 5 3" xfId="4111"/>
    <cellStyle name="警告文本 6" xfId="4112"/>
    <cellStyle name="警告文本 6 2" xfId="4113"/>
    <cellStyle name="警告文本 7" xfId="837"/>
    <cellStyle name="链接单元格 2" xfId="2739"/>
    <cellStyle name="链接单元格 2 2" xfId="3905"/>
    <cellStyle name="链接单元格 2 2 2" xfId="3907"/>
    <cellStyle name="链接单元格 2 2 2 2" xfId="273"/>
    <cellStyle name="链接单元格 2 2 3" xfId="1901"/>
    <cellStyle name="链接单元格 2 3" xfId="3910"/>
    <cellStyle name="链接单元格 2 3 2" xfId="3860"/>
    <cellStyle name="链接单元格 2 4" xfId="3914"/>
    <cellStyle name="链接单元格 3" xfId="4114"/>
    <cellStyle name="链接单元格 3 2" xfId="2322"/>
    <cellStyle name="链接单元格 3 2 2" xfId="504"/>
    <cellStyle name="链接单元格 3 2 2 2" xfId="511"/>
    <cellStyle name="链接单元格 3 2 3" xfId="130"/>
    <cellStyle name="链接单元格 3 3" xfId="3922"/>
    <cellStyle name="链接单元格 3 3 2" xfId="631"/>
    <cellStyle name="链接单元格 3 4" xfId="3924"/>
    <cellStyle name="链接单元格 4" xfId="4115"/>
    <cellStyle name="链接单元格 4 2" xfId="3930"/>
    <cellStyle name="链接单元格 4 2 2" xfId="947"/>
    <cellStyle name="链接单元格 4 3" xfId="3932"/>
    <cellStyle name="链接单元格 5" xfId="2360"/>
    <cellStyle name="链接单元格 5 2" xfId="3938"/>
    <cellStyle name="链接单元格 5 2 2" xfId="1223"/>
    <cellStyle name="链接单元格 5 3" xfId="3940"/>
    <cellStyle name="链接单元格 6" xfId="3319"/>
    <cellStyle name="链接单元格 6 2" xfId="2585"/>
    <cellStyle name="链接单元格 7" xfId="3828"/>
    <cellStyle name="霓付 [0]_laroux" xfId="3707"/>
    <cellStyle name="霓付_laroux" xfId="619"/>
    <cellStyle name="烹拳 [0]_laroux" xfId="450"/>
    <cellStyle name="烹拳_laroux" xfId="3269"/>
    <cellStyle name="普通_97-917" xfId="4116"/>
    <cellStyle name="千分位[0]_BT (2)" xfId="4117"/>
    <cellStyle name="千分位_97-917" xfId="2096"/>
    <cellStyle name="千位[0]_，" xfId="4118"/>
    <cellStyle name="千位_，" xfId="4119"/>
    <cellStyle name="千位分隔 10" xfId="4120"/>
    <cellStyle name="千位分隔 11" xfId="4121"/>
    <cellStyle name="千位分隔 2" xfId="4122"/>
    <cellStyle name="千位分隔 2 2" xfId="4123"/>
    <cellStyle name="千位分隔 2 2 2" xfId="4124"/>
    <cellStyle name="千位分隔 2 2 2 2" xfId="4125"/>
    <cellStyle name="千位分隔 2 2 2 2 2" xfId="4126"/>
    <cellStyle name="千位分隔 2 2 2 3" xfId="4127"/>
    <cellStyle name="千位分隔 2 2 2 3 2" xfId="4128"/>
    <cellStyle name="千位分隔 2 2 2 4" xfId="4129"/>
    <cellStyle name="千位分隔 2 2 2 4 2" xfId="4130"/>
    <cellStyle name="千位分隔 2 2 2 5" xfId="4131"/>
    <cellStyle name="千位分隔 2 2 2 5 2" xfId="4132"/>
    <cellStyle name="千位分隔 2 2 2 6" xfId="4133"/>
    <cellStyle name="千位分隔 2 2 3" xfId="4134"/>
    <cellStyle name="千位分隔 2 2 3 2" xfId="4135"/>
    <cellStyle name="千位分隔 2 2 3 2 2" xfId="4136"/>
    <cellStyle name="千位分隔 2 2 3 3" xfId="4137"/>
    <cellStyle name="千位分隔 2 2 3 3 2" xfId="4138"/>
    <cellStyle name="千位分隔 2 2 3 4" xfId="4139"/>
    <cellStyle name="千位分隔 2 2 3 5" xfId="4140"/>
    <cellStyle name="千位分隔 2 2 4" xfId="4141"/>
    <cellStyle name="千位分隔 2 2 4 2" xfId="85"/>
    <cellStyle name="千位分隔 2 2 4 2 2" xfId="4142"/>
    <cellStyle name="千位分隔 2 2 4 3" xfId="90"/>
    <cellStyle name="千位分隔 2 2 4 3 2" xfId="4144"/>
    <cellStyle name="千位分隔 2 2 4 4" xfId="97"/>
    <cellStyle name="千位分隔 2 2 4 4 2" xfId="4146"/>
    <cellStyle name="千位分隔 2 2 4 5" xfId="113"/>
    <cellStyle name="千位分隔 2 2 5" xfId="4148"/>
    <cellStyle name="千位分隔 2 2 5 2" xfId="4149"/>
    <cellStyle name="千位分隔 2 2 6" xfId="4150"/>
    <cellStyle name="千位分隔 2 2 6 2" xfId="4151"/>
    <cellStyle name="千位分隔 2 2 7" xfId="4152"/>
    <cellStyle name="千位分隔 2 2 7 2" xfId="4153"/>
    <cellStyle name="千位分隔 2 2 8" xfId="602"/>
    <cellStyle name="千位分隔 2 3" xfId="4154"/>
    <cellStyle name="千位分隔 2 3 2" xfId="4155"/>
    <cellStyle name="千位分隔 2 3 2 2" xfId="4156"/>
    <cellStyle name="千位分隔 2 3 3" xfId="4157"/>
    <cellStyle name="千位分隔 2 3 3 2" xfId="4158"/>
    <cellStyle name="千位分隔 2 3 4" xfId="4159"/>
    <cellStyle name="千位分隔 2 3 4 2" xfId="4160"/>
    <cellStyle name="千位分隔 2 3 5" xfId="4161"/>
    <cellStyle name="千位分隔 2 3 5 2" xfId="4162"/>
    <cellStyle name="千位分隔 2 3 6" xfId="4163"/>
    <cellStyle name="千位分隔 2 4" xfId="4164"/>
    <cellStyle name="千位分隔 2 4 2" xfId="4165"/>
    <cellStyle name="千位分隔 2 4 2 2" xfId="4166"/>
    <cellStyle name="千位分隔 2 4 3" xfId="4167"/>
    <cellStyle name="千位分隔 2 4 3 2" xfId="4168"/>
    <cellStyle name="千位分隔 2 4 4" xfId="4169"/>
    <cellStyle name="千位分隔 2 4 5" xfId="4170"/>
    <cellStyle name="千位分隔 2 5" xfId="4171"/>
    <cellStyle name="千位分隔 2 5 2" xfId="4172"/>
    <cellStyle name="千位分隔 2 5 2 2" xfId="4173"/>
    <cellStyle name="千位分隔 2 5 3" xfId="4174"/>
    <cellStyle name="千位分隔 2 5 3 2" xfId="4175"/>
    <cellStyle name="千位分隔 2 5 4" xfId="4176"/>
    <cellStyle name="千位分隔 2 5 4 2" xfId="4177"/>
    <cellStyle name="千位分隔 2 5 5" xfId="4178"/>
    <cellStyle name="千位分隔 2 6" xfId="4179"/>
    <cellStyle name="千位分隔 2 6 2" xfId="4180"/>
    <cellStyle name="千位分隔 2 7" xfId="4181"/>
    <cellStyle name="千位分隔 2 7 2" xfId="4182"/>
    <cellStyle name="千位分隔 2 8" xfId="4183"/>
    <cellStyle name="千位分隔 2 8 2" xfId="4184"/>
    <cellStyle name="千位分隔 2 9" xfId="4185"/>
    <cellStyle name="千位分隔 3" xfId="4186"/>
    <cellStyle name="千位分隔 3 10" xfId="4187"/>
    <cellStyle name="千位分隔 3 11" xfId="4188"/>
    <cellStyle name="千位分隔 3 2" xfId="4189"/>
    <cellStyle name="千位分隔 3 2 2" xfId="4190"/>
    <cellStyle name="千位分隔 3 2 2 2" xfId="4191"/>
    <cellStyle name="千位分隔 3 2 2 2 2" xfId="4193"/>
    <cellStyle name="千位分隔 3 2 2 3" xfId="4195"/>
    <cellStyle name="千位分隔 3 2 2 3 2" xfId="4197"/>
    <cellStyle name="千位分隔 3 2 2 4" xfId="4198"/>
    <cellStyle name="千位分隔 3 2 2 4 2" xfId="4200"/>
    <cellStyle name="千位分隔 3 2 2 5" xfId="4201"/>
    <cellStyle name="千位分隔 3 2 3" xfId="4202"/>
    <cellStyle name="千位分隔 3 2 3 2" xfId="4203"/>
    <cellStyle name="千位分隔 3 2 3 2 2" xfId="4205"/>
    <cellStyle name="千位分隔 3 2 3 3" xfId="4206"/>
    <cellStyle name="千位分隔 3 2 3 3 2" xfId="4207"/>
    <cellStyle name="千位分隔 3 2 3 4" xfId="3063"/>
    <cellStyle name="千位分隔 3 2 4" xfId="4208"/>
    <cellStyle name="千位分隔 3 2 4 2" xfId="4209"/>
    <cellStyle name="千位分隔 3 2 4 2 2" xfId="4210"/>
    <cellStyle name="千位分隔 3 2 4 3" xfId="4211"/>
    <cellStyle name="千位分隔 3 2 4 3 2" xfId="4212"/>
    <cellStyle name="千位分隔 3 2 4 4" xfId="3071"/>
    <cellStyle name="千位分隔 3 2 4 4 2" xfId="4213"/>
    <cellStyle name="千位分隔 3 2 4 5" xfId="4214"/>
    <cellStyle name="千位分隔 3 2 5" xfId="4215"/>
    <cellStyle name="千位分隔 3 2 5 2" xfId="4216"/>
    <cellStyle name="千位分隔 3 2 6" xfId="4217"/>
    <cellStyle name="千位分隔 3 2 6 2" xfId="4218"/>
    <cellStyle name="千位分隔 3 2 7" xfId="4219"/>
    <cellStyle name="千位分隔 3 2 7 2" xfId="4220"/>
    <cellStyle name="千位分隔 3 2 8" xfId="620"/>
    <cellStyle name="千位分隔 3 3" xfId="4221"/>
    <cellStyle name="千位分隔 3 3 2" xfId="4222"/>
    <cellStyle name="千位分隔 3 3 2 2" xfId="4223"/>
    <cellStyle name="千位分隔 3 3 3" xfId="4225"/>
    <cellStyle name="千位分隔 3 3 3 2" xfId="4226"/>
    <cellStyle name="千位分隔 3 3 4" xfId="4228"/>
    <cellStyle name="千位分隔 3 3 4 2" xfId="4229"/>
    <cellStyle name="千位分隔 3 3 5" xfId="4230"/>
    <cellStyle name="千位分隔 3 4" xfId="4231"/>
    <cellStyle name="千位分隔 3 4 2" xfId="4232"/>
    <cellStyle name="千位分隔 3 4 2 2" xfId="4234"/>
    <cellStyle name="千位分隔 3 4 3" xfId="4237"/>
    <cellStyle name="千位分隔 3 4 3 2" xfId="4239"/>
    <cellStyle name="千位分隔 3 4 4" xfId="4242"/>
    <cellStyle name="千位分隔 3 4 4 2" xfId="4244"/>
    <cellStyle name="千位分隔 3 4 5" xfId="4245"/>
    <cellStyle name="千位分隔 3 5" xfId="4247"/>
    <cellStyle name="千位分隔 3 5 2" xfId="4248"/>
    <cellStyle name="千位分隔 3 5 2 2" xfId="4249"/>
    <cellStyle name="千位分隔 3 5 3" xfId="4251"/>
    <cellStyle name="千位分隔 3 5 3 2" xfId="4252"/>
    <cellStyle name="千位分隔 3 5 4" xfId="4254"/>
    <cellStyle name="千位分隔 3 6" xfId="4255"/>
    <cellStyle name="千位分隔 3 6 2" xfId="4256"/>
    <cellStyle name="千位分隔 3 6 2 2" xfId="4257"/>
    <cellStyle name="千位分隔 3 6 3" xfId="4258"/>
    <cellStyle name="千位分隔 3 6 3 2" xfId="4259"/>
    <cellStyle name="千位分隔 3 6 4" xfId="4261"/>
    <cellStyle name="千位分隔 3 6 4 2" xfId="4262"/>
    <cellStyle name="千位分隔 3 6 5" xfId="4263"/>
    <cellStyle name="千位分隔 3 7" xfId="4264"/>
    <cellStyle name="千位分隔 3 7 2" xfId="4265"/>
    <cellStyle name="千位分隔 3 8" xfId="4266"/>
    <cellStyle name="千位分隔 3 8 2" xfId="4267"/>
    <cellStyle name="千位分隔 3 9" xfId="4268"/>
    <cellStyle name="千位分隔 3 9 2" xfId="4269"/>
    <cellStyle name="千位分隔 4" xfId="4270"/>
    <cellStyle name="千位分隔 4 10" xfId="4271"/>
    <cellStyle name="千位分隔 4 2" xfId="4272"/>
    <cellStyle name="千位分隔 4 2 2" xfId="4273"/>
    <cellStyle name="千位分隔 4 2 2 2" xfId="4274"/>
    <cellStyle name="千位分隔 4 2 2 2 2" xfId="4275"/>
    <cellStyle name="千位分隔 4 2 2 3" xfId="4276"/>
    <cellStyle name="千位分隔 4 2 2 3 2" xfId="4277"/>
    <cellStyle name="千位分隔 4 2 2 4" xfId="4278"/>
    <cellStyle name="千位分隔 4 2 2 4 2" xfId="4279"/>
    <cellStyle name="千位分隔 4 2 2 5" xfId="4280"/>
    <cellStyle name="千位分隔 4 2 3" xfId="4281"/>
    <cellStyle name="千位分隔 4 2 3 2" xfId="2414"/>
    <cellStyle name="千位分隔 4 2 3 2 2" xfId="3795"/>
    <cellStyle name="千位分隔 4 2 3 3" xfId="1279"/>
    <cellStyle name="千位分隔 4 2 3 3 2" xfId="3798"/>
    <cellStyle name="千位分隔 4 2 3 4" xfId="3095"/>
    <cellStyle name="千位分隔 4 2 4" xfId="4282"/>
    <cellStyle name="千位分隔 4 2 4 2" xfId="4283"/>
    <cellStyle name="千位分隔 4 2 4 2 2" xfId="4284"/>
    <cellStyle name="千位分隔 4 2 4 3" xfId="4285"/>
    <cellStyle name="千位分隔 4 2 4 3 2" xfId="4286"/>
    <cellStyle name="千位分隔 4 2 4 4" xfId="3101"/>
    <cellStyle name="千位分隔 4 2 4 4 2" xfId="4288"/>
    <cellStyle name="千位分隔 4 2 4 5" xfId="4289"/>
    <cellStyle name="千位分隔 4 2 5" xfId="4290"/>
    <cellStyle name="千位分隔 4 2 5 2" xfId="4291"/>
    <cellStyle name="千位分隔 4 2 6" xfId="4292"/>
    <cellStyle name="千位分隔 4 2 6 2" xfId="4293"/>
    <cellStyle name="千位分隔 4 2 7" xfId="4294"/>
    <cellStyle name="千位分隔 4 2 7 2" xfId="4295"/>
    <cellStyle name="千位分隔 4 2 8" xfId="4296"/>
    <cellStyle name="千位分隔 4 3" xfId="4297"/>
    <cellStyle name="千位分隔 4 3 2" xfId="4298"/>
    <cellStyle name="千位分隔 4 3 2 2" xfId="4299"/>
    <cellStyle name="千位分隔 4 3 3" xfId="1930"/>
    <cellStyle name="千位分隔 4 3 3 2" xfId="157"/>
    <cellStyle name="千位分隔 4 3 4" xfId="4300"/>
    <cellStyle name="千位分隔 4 3 4 2" xfId="4301"/>
    <cellStyle name="千位分隔 4 3 5" xfId="4302"/>
    <cellStyle name="千位分隔 4 4" xfId="4303"/>
    <cellStyle name="千位分隔 4 4 2" xfId="4304"/>
    <cellStyle name="千位分隔 4 4 2 2" xfId="4305"/>
    <cellStyle name="千位分隔 4 4 3" xfId="4306"/>
    <cellStyle name="千位分隔 4 4 3 2" xfId="4307"/>
    <cellStyle name="千位分隔 4 4 4" xfId="3813"/>
    <cellStyle name="千位分隔 4 4 4 2" xfId="4308"/>
    <cellStyle name="千位分隔 4 4 5" xfId="4309"/>
    <cellStyle name="千位分隔 4 5" xfId="4310"/>
    <cellStyle name="千位分隔 4 5 2" xfId="4311"/>
    <cellStyle name="千位分隔 4 5 2 2" xfId="4312"/>
    <cellStyle name="千位分隔 4 5 3" xfId="4313"/>
    <cellStyle name="千位分隔 4 5 3 2" xfId="4314"/>
    <cellStyle name="千位分隔 4 5 4" xfId="4315"/>
    <cellStyle name="千位分隔 4 6" xfId="4316"/>
    <cellStyle name="千位分隔 4 6 2" xfId="4317"/>
    <cellStyle name="千位分隔 4 6 2 2" xfId="4318"/>
    <cellStyle name="千位分隔 4 6 3" xfId="4319"/>
    <cellStyle name="千位分隔 4 6 3 2" xfId="4320"/>
    <cellStyle name="千位分隔 4 6 4" xfId="4321"/>
    <cellStyle name="千位分隔 4 6 4 2" xfId="4322"/>
    <cellStyle name="千位分隔 4 6 5" xfId="4323"/>
    <cellStyle name="千位分隔 4 7" xfId="4324"/>
    <cellStyle name="千位分隔 4 7 2" xfId="4325"/>
    <cellStyle name="千位分隔 4 8" xfId="4326"/>
    <cellStyle name="千位分隔 4 8 2" xfId="4327"/>
    <cellStyle name="千位分隔 4 9" xfId="4328"/>
    <cellStyle name="千位分隔 4 9 2" xfId="4329"/>
    <cellStyle name="千位分隔 5" xfId="4330"/>
    <cellStyle name="千位分隔 5 2" xfId="4331"/>
    <cellStyle name="千位分隔 5 2 2" xfId="4332"/>
    <cellStyle name="千位分隔 5 3" xfId="4333"/>
    <cellStyle name="千位分隔 5 3 2" xfId="4334"/>
    <cellStyle name="千位分隔 5 4" xfId="4335"/>
    <cellStyle name="千位分隔 5 4 2" xfId="4336"/>
    <cellStyle name="千位分隔 5 5" xfId="4337"/>
    <cellStyle name="千位分隔 6" xfId="4338"/>
    <cellStyle name="千位分隔 6 2" xfId="4339"/>
    <cellStyle name="千位分隔 6 2 2" xfId="4340"/>
    <cellStyle name="千位分隔 6 3" xfId="4341"/>
    <cellStyle name="千位分隔 6 3 2" xfId="4342"/>
    <cellStyle name="千位分隔 6 4" xfId="4343"/>
    <cellStyle name="千位分隔 7" xfId="4344"/>
    <cellStyle name="千位分隔 7 2" xfId="4345"/>
    <cellStyle name="千位分隔 8" xfId="4346"/>
    <cellStyle name="千位分隔 8 2" xfId="4347"/>
    <cellStyle name="千位分隔 9" xfId="4348"/>
    <cellStyle name="千位分隔 9 2" xfId="4349"/>
    <cellStyle name="钎霖_laroux" xfId="4350"/>
    <cellStyle name="强调文字颜色 1 2" xfId="4351"/>
    <cellStyle name="强调文字颜色 1 2 2" xfId="4352"/>
    <cellStyle name="强调文字颜色 1 2 2 2" xfId="4353"/>
    <cellStyle name="强调文字颜色 1 2 2 2 2" xfId="4354"/>
    <cellStyle name="强调文字颜色 1 2 2 2 2 2" xfId="4355"/>
    <cellStyle name="强调文字颜色 1 2 2 2 3" xfId="4356"/>
    <cellStyle name="强调文字颜色 1 2 2 3" xfId="2764"/>
    <cellStyle name="强调文字颜色 1 2 2 3 2" xfId="4357"/>
    <cellStyle name="强调文字颜色 1 2 2 4" xfId="4358"/>
    <cellStyle name="强调文字颜色 1 2 3" xfId="4359"/>
    <cellStyle name="强调文字颜色 1 2 3 2" xfId="4360"/>
    <cellStyle name="强调文字颜色 1 2 3 2 2" xfId="3088"/>
    <cellStyle name="强调文字颜色 1 2 3 2 2 2" xfId="3092"/>
    <cellStyle name="强调文字颜色 1 2 3 2 3" xfId="3106"/>
    <cellStyle name="强调文字颜色 1 2 3 3" xfId="4361"/>
    <cellStyle name="强调文字颜色 1 2 3 3 2" xfId="3128"/>
    <cellStyle name="强调文字颜色 1 2 3 4" xfId="4362"/>
    <cellStyle name="强调文字颜色 1 2 3 5" xfId="4363"/>
    <cellStyle name="强调文字颜色 1 2 4" xfId="4364"/>
    <cellStyle name="强调文字颜色 1 2 4 2" xfId="4365"/>
    <cellStyle name="强调文字颜色 1 2 4 2 2" xfId="4366"/>
    <cellStyle name="强调文字颜色 1 2 4 3" xfId="4367"/>
    <cellStyle name="强调文字颜色 1 2 5" xfId="4368"/>
    <cellStyle name="强调文字颜色 1 2 5 2" xfId="4369"/>
    <cellStyle name="强调文字颜色 1 2 6" xfId="4370"/>
    <cellStyle name="强调文字颜色 1 2 7" xfId="4371"/>
    <cellStyle name="强调文字颜色 1 3" xfId="4372"/>
    <cellStyle name="强调文字颜色 1 3 2" xfId="4373"/>
    <cellStyle name="强调文字颜色 1 3 2 2" xfId="4374"/>
    <cellStyle name="强调文字颜色 1 3 2 2 2" xfId="3370"/>
    <cellStyle name="强调文字颜色 1 3 2 2 2 2" xfId="4375"/>
    <cellStyle name="强调文字颜色 1 3 2 2 3" xfId="4376"/>
    <cellStyle name="强调文字颜色 1 3 2 3" xfId="4377"/>
    <cellStyle name="强调文字颜色 1 3 2 3 2" xfId="4378"/>
    <cellStyle name="强调文字颜色 1 3 2 4" xfId="4379"/>
    <cellStyle name="强调文字颜色 1 3 3" xfId="2235"/>
    <cellStyle name="强调文字颜色 1 3 3 2" xfId="4380"/>
    <cellStyle name="强调文字颜色 1 3 3 2 2" xfId="462"/>
    <cellStyle name="强调文字颜色 1 3 3 3" xfId="4381"/>
    <cellStyle name="强调文字颜色 1 3 4" xfId="4382"/>
    <cellStyle name="强调文字颜色 1 3 4 2" xfId="4383"/>
    <cellStyle name="强调文字颜色 1 3 5" xfId="4384"/>
    <cellStyle name="强调文字颜色 1 4" xfId="4385"/>
    <cellStyle name="强调文字颜色 1 4 2" xfId="4386"/>
    <cellStyle name="强调文字颜色 1 4 2 2" xfId="4387"/>
    <cellStyle name="强调文字颜色 1 4 2 2 2" xfId="4388"/>
    <cellStyle name="强调文字颜色 1 4 2 3" xfId="4389"/>
    <cellStyle name="强调文字颜色 1 4 3" xfId="4390"/>
    <cellStyle name="强调文字颜色 1 4 3 2" xfId="4391"/>
    <cellStyle name="强调文字颜色 1 4 4" xfId="4392"/>
    <cellStyle name="强调文字颜色 1 5" xfId="4393"/>
    <cellStyle name="强调文字颜色 1 5 2" xfId="4394"/>
    <cellStyle name="强调文字颜色 1 5 2 2" xfId="4395"/>
    <cellStyle name="强调文字颜色 1 5 2 2 2" xfId="4396"/>
    <cellStyle name="强调文字颜色 1 5 2 3" xfId="4397"/>
    <cellStyle name="强调文字颜色 1 5 3" xfId="4398"/>
    <cellStyle name="强调文字颜色 1 5 3 2" xfId="4399"/>
    <cellStyle name="强调文字颜色 1 5 4" xfId="4400"/>
    <cellStyle name="强调文字颜色 1 6" xfId="4401"/>
    <cellStyle name="强调文字颜色 1 6 2" xfId="4402"/>
    <cellStyle name="强调文字颜色 1 6 2 2" xfId="4403"/>
    <cellStyle name="强调文字颜色 1 6 3" xfId="4404"/>
    <cellStyle name="强调文字颜色 1 7" xfId="4405"/>
    <cellStyle name="强调文字颜色 1 7 2" xfId="4406"/>
    <cellStyle name="强调文字颜色 1 8" xfId="4407"/>
    <cellStyle name="强调文字颜色 1 9" xfId="4408"/>
    <cellStyle name="强调文字颜色 2 2" xfId="4409"/>
    <cellStyle name="强调文字颜色 2 2 2" xfId="4410"/>
    <cellStyle name="强调文字颜色 2 2 2 2" xfId="1336"/>
    <cellStyle name="强调文字颜色 2 2 2 2 2" xfId="1338"/>
    <cellStyle name="强调文字颜色 2 2 2 2 2 2" xfId="1340"/>
    <cellStyle name="强调文字颜色 2 2 2 2 3" xfId="1350"/>
    <cellStyle name="强调文字颜色 2 2 2 3" xfId="1140"/>
    <cellStyle name="强调文字颜色 2 2 2 3 2" xfId="1143"/>
    <cellStyle name="强调文字颜色 2 2 2 4" xfId="1147"/>
    <cellStyle name="强调文字颜色 2 2 3" xfId="4411"/>
    <cellStyle name="强调文字颜色 2 2 3 2" xfId="1432"/>
    <cellStyle name="强调文字颜色 2 2 3 2 2" xfId="1434"/>
    <cellStyle name="强调文字颜色 2 2 3 2 2 2" xfId="1438"/>
    <cellStyle name="强调文字颜色 2 2 3 2 3" xfId="1447"/>
    <cellStyle name="强调文字颜色 2 2 3 3" xfId="1155"/>
    <cellStyle name="强调文字颜色 2 2 3 3 2" xfId="53"/>
    <cellStyle name="强调文字颜色 2 2 3 4" xfId="1473"/>
    <cellStyle name="强调文字颜色 2 2 3 5" xfId="175"/>
    <cellStyle name="强调文字颜色 2 2 4" xfId="4412"/>
    <cellStyle name="强调文字颜色 2 2 4 2" xfId="1548"/>
    <cellStyle name="强调文字颜色 2 2 4 2 2" xfId="1551"/>
    <cellStyle name="强调文字颜色 2 2 4 3" xfId="1159"/>
    <cellStyle name="强调文字颜色 2 2 5" xfId="4413"/>
    <cellStyle name="强调文字颜色 2 2 5 2" xfId="1655"/>
    <cellStyle name="强调文字颜色 2 2 6" xfId="4414"/>
    <cellStyle name="强调文字颜色 2 2 7" xfId="4415"/>
    <cellStyle name="强调文字颜色 2 3" xfId="4416"/>
    <cellStyle name="强调文字颜色 2 3 2" xfId="4417"/>
    <cellStyle name="强调文字颜色 2 3 2 2" xfId="4418"/>
    <cellStyle name="强调文字颜色 2 3 2 2 2" xfId="4419"/>
    <cellStyle name="强调文字颜色 2 3 2 2 2 2" xfId="4420"/>
    <cellStyle name="强调文字颜色 2 3 2 2 3" xfId="4421"/>
    <cellStyle name="强调文字颜色 2 3 2 3" xfId="4422"/>
    <cellStyle name="强调文字颜色 2 3 2 3 2" xfId="4423"/>
    <cellStyle name="强调文字颜色 2 3 2 4" xfId="4424"/>
    <cellStyle name="强调文字颜色 2 3 3" xfId="4425"/>
    <cellStyle name="强调文字颜色 2 3 3 2" xfId="4426"/>
    <cellStyle name="强调文字颜色 2 3 3 2 2" xfId="4427"/>
    <cellStyle name="强调文字颜色 2 3 3 3" xfId="4428"/>
    <cellStyle name="强调文字颜色 2 3 4" xfId="4429"/>
    <cellStyle name="强调文字颜色 2 3 4 2" xfId="4430"/>
    <cellStyle name="强调文字颜色 2 3 5" xfId="4431"/>
    <cellStyle name="强调文字颜色 2 4" xfId="4432"/>
    <cellStyle name="强调文字颜色 2 4 2" xfId="4433"/>
    <cellStyle name="强调文字颜色 2 4 2 2" xfId="4434"/>
    <cellStyle name="强调文字颜色 2 4 2 2 2" xfId="4435"/>
    <cellStyle name="强调文字颜色 2 4 2 3" xfId="4436"/>
    <cellStyle name="强调文字颜色 2 4 3" xfId="4437"/>
    <cellStyle name="强调文字颜色 2 4 3 2" xfId="4438"/>
    <cellStyle name="强调文字颜色 2 4 4" xfId="4439"/>
    <cellStyle name="强调文字颜色 2 5" xfId="4440"/>
    <cellStyle name="强调文字颜色 2 5 2" xfId="4441"/>
    <cellStyle name="强调文字颜色 2 5 2 2" xfId="4442"/>
    <cellStyle name="强调文字颜色 2 5 2 2 2" xfId="4443"/>
    <cellStyle name="强调文字颜色 2 5 2 3" xfId="4444"/>
    <cellStyle name="强调文字颜色 2 5 3" xfId="4445"/>
    <cellStyle name="强调文字颜色 2 5 3 2" xfId="4446"/>
    <cellStyle name="强调文字颜色 2 5 4" xfId="4447"/>
    <cellStyle name="强调文字颜色 2 6" xfId="4448"/>
    <cellStyle name="强调文字颜色 2 6 2" xfId="4449"/>
    <cellStyle name="强调文字颜色 2 6 2 2" xfId="4450"/>
    <cellStyle name="强调文字颜色 2 6 3" xfId="4451"/>
    <cellStyle name="强调文字颜色 2 7" xfId="4452"/>
    <cellStyle name="强调文字颜色 2 7 2" xfId="4453"/>
    <cellStyle name="强调文字颜色 2 8" xfId="4454"/>
    <cellStyle name="强调文字颜色 2 9" xfId="4455"/>
    <cellStyle name="强调文字颜色 3 2" xfId="4143"/>
    <cellStyle name="强调文字颜色 3 2 2" xfId="4456"/>
    <cellStyle name="强调文字颜色 3 2 2 2" xfId="4457"/>
    <cellStyle name="强调文字颜色 3 2 2 2 2" xfId="4458"/>
    <cellStyle name="强调文字颜色 3 2 2 2 2 2" xfId="4459"/>
    <cellStyle name="强调文字颜色 3 2 2 2 3" xfId="4460"/>
    <cellStyle name="强调文字颜色 3 2 2 3" xfId="4461"/>
    <cellStyle name="强调文字颜色 3 2 2 3 2" xfId="4462"/>
    <cellStyle name="强调文字颜色 3 2 2 4" xfId="4463"/>
    <cellStyle name="强调文字颜色 3 2 3" xfId="4464"/>
    <cellStyle name="强调文字颜色 3 2 3 2" xfId="4465"/>
    <cellStyle name="强调文字颜色 3 2 3 2 2" xfId="4466"/>
    <cellStyle name="强调文字颜色 3 2 3 2 2 2" xfId="4467"/>
    <cellStyle name="强调文字颜色 3 2 3 2 3" xfId="4468"/>
    <cellStyle name="强调文字颜色 3 2 3 3" xfId="4469"/>
    <cellStyle name="强调文字颜色 3 2 3 3 2" xfId="4470"/>
    <cellStyle name="强调文字颜色 3 2 3 4" xfId="4471"/>
    <cellStyle name="强调文字颜色 3 2 3 5" xfId="4472"/>
    <cellStyle name="强调文字颜色 3 2 4" xfId="4473"/>
    <cellStyle name="强调文字颜色 3 2 4 2" xfId="4474"/>
    <cellStyle name="强调文字颜色 3 2 4 2 2" xfId="4475"/>
    <cellStyle name="强调文字颜色 3 2 4 3" xfId="4476"/>
    <cellStyle name="强调文字颜色 3 2 5" xfId="4192"/>
    <cellStyle name="强调文字颜色 3 2 5 2" xfId="4194"/>
    <cellStyle name="强调文字颜色 3 2 6" xfId="4196"/>
    <cellStyle name="强调文字颜色 3 2 7" xfId="4199"/>
    <cellStyle name="强调文字颜色 3 3" xfId="4477"/>
    <cellStyle name="强调文字颜色 3 3 2" xfId="4478"/>
    <cellStyle name="强调文字颜色 3 3 2 2" xfId="4479"/>
    <cellStyle name="强调文字颜色 3 3 2 2 2" xfId="4480"/>
    <cellStyle name="强调文字颜色 3 3 2 2 2 2" xfId="4481"/>
    <cellStyle name="强调文字颜色 3 3 2 2 3" xfId="4482"/>
    <cellStyle name="强调文字颜色 3 3 2 3" xfId="4483"/>
    <cellStyle name="强调文字颜色 3 3 2 3 2" xfId="4484"/>
    <cellStyle name="强调文字颜色 3 3 2 4" xfId="4485"/>
    <cellStyle name="强调文字颜色 3 3 3" xfId="4486"/>
    <cellStyle name="强调文字颜色 3 3 3 2" xfId="4487"/>
    <cellStyle name="强调文字颜色 3 3 3 2 2" xfId="4488"/>
    <cellStyle name="强调文字颜色 3 3 3 3" xfId="4489"/>
    <cellStyle name="强调文字颜色 3 3 4" xfId="4490"/>
    <cellStyle name="强调文字颜色 3 3 4 2" xfId="4491"/>
    <cellStyle name="强调文字颜色 3 3 5" xfId="4204"/>
    <cellStyle name="强调文字颜色 3 4" xfId="4492"/>
    <cellStyle name="强调文字颜色 3 4 2" xfId="4493"/>
    <cellStyle name="强调文字颜色 3 4 2 2" xfId="4494"/>
    <cellStyle name="强调文字颜色 3 4 2 2 2" xfId="4495"/>
    <cellStyle name="强调文字颜色 3 4 2 3" xfId="1383"/>
    <cellStyle name="强调文字颜色 3 4 3" xfId="4496"/>
    <cellStyle name="强调文字颜色 3 4 3 2" xfId="4497"/>
    <cellStyle name="强调文字颜色 3 4 4" xfId="4498"/>
    <cellStyle name="强调文字颜色 3 5" xfId="4499"/>
    <cellStyle name="强调文字颜色 3 5 2" xfId="4500"/>
    <cellStyle name="强调文字颜色 3 5 2 2" xfId="4501"/>
    <cellStyle name="强调文字颜色 3 5 2 2 2" xfId="4502"/>
    <cellStyle name="强调文字颜色 3 5 2 3" xfId="4503"/>
    <cellStyle name="强调文字颜色 3 5 3" xfId="4504"/>
    <cellStyle name="强调文字颜色 3 5 3 2" xfId="4505"/>
    <cellStyle name="强调文字颜色 3 5 4" xfId="4506"/>
    <cellStyle name="强调文字颜色 3 6" xfId="4507"/>
    <cellStyle name="强调文字颜色 3 6 2" xfId="4508"/>
    <cellStyle name="强调文字颜色 3 6 2 2" xfId="4509"/>
    <cellStyle name="强调文字颜色 3 6 3" xfId="4510"/>
    <cellStyle name="强调文字颜色 3 7" xfId="4511"/>
    <cellStyle name="强调文字颜色 3 7 2" xfId="4512"/>
    <cellStyle name="强调文字颜色 3 8" xfId="4513"/>
    <cellStyle name="强调文字颜色 3 9" xfId="4514"/>
    <cellStyle name="强调文字颜色 4 2" xfId="4145"/>
    <cellStyle name="强调文字颜色 4 2 2" xfId="4515"/>
    <cellStyle name="强调文字颜色 4 2 2 2" xfId="4516"/>
    <cellStyle name="强调文字颜色 4 2 2 2 2" xfId="4517"/>
    <cellStyle name="强调文字颜色 4 2 2 2 2 2" xfId="4518"/>
    <cellStyle name="强调文字颜色 4 2 2 2 3" xfId="4519"/>
    <cellStyle name="强调文字颜色 4 2 2 3" xfId="4520"/>
    <cellStyle name="强调文字颜色 4 2 2 3 2" xfId="998"/>
    <cellStyle name="强调文字颜色 4 2 2 4" xfId="4521"/>
    <cellStyle name="强调文字颜色 4 2 3" xfId="4522"/>
    <cellStyle name="强调文字颜色 4 2 3 2" xfId="1018"/>
    <cellStyle name="强调文字颜色 4 2 3 2 2" xfId="718"/>
    <cellStyle name="强调文字颜色 4 2 3 2 2 2" xfId="721"/>
    <cellStyle name="强调文字颜色 4 2 3 2 3" xfId="345"/>
    <cellStyle name="强调文字颜色 4 2 3 3" xfId="1021"/>
    <cellStyle name="强调文字颜色 4 2 3 3 2" xfId="1287"/>
    <cellStyle name="强调文字颜色 4 2 3 4" xfId="1302"/>
    <cellStyle name="强调文字颜色 4 2 3 5" xfId="4523"/>
    <cellStyle name="强调文字颜色 4 2 4" xfId="4524"/>
    <cellStyle name="强调文字颜色 4 2 4 2" xfId="4525"/>
    <cellStyle name="强调文字颜色 4 2 4 2 2" xfId="4526"/>
    <cellStyle name="强调文字颜色 4 2 4 3" xfId="4527"/>
    <cellStyle name="强调文字颜色 4 2 5" xfId="4224"/>
    <cellStyle name="强调文字颜色 4 2 5 2" xfId="4528"/>
    <cellStyle name="强调文字颜色 4 2 6" xfId="4529"/>
    <cellStyle name="强调文字颜色 4 2 7" xfId="4530"/>
    <cellStyle name="强调文字颜色 4 3" xfId="4531"/>
    <cellStyle name="强调文字颜色 4 3 2" xfId="4532"/>
    <cellStyle name="强调文字颜色 4 3 2 2" xfId="4533"/>
    <cellStyle name="强调文字颜色 4 3 2 2 2" xfId="4534"/>
    <cellStyle name="强调文字颜色 4 3 2 2 2 2" xfId="4535"/>
    <cellStyle name="强调文字颜色 4 3 2 2 3" xfId="4536"/>
    <cellStyle name="强调文字颜色 4 3 2 3" xfId="4537"/>
    <cellStyle name="强调文字颜色 4 3 2 3 2" xfId="4538"/>
    <cellStyle name="强调文字颜色 4 3 2 4" xfId="4539"/>
    <cellStyle name="强调文字颜色 4 3 3" xfId="4540"/>
    <cellStyle name="强调文字颜色 4 3 3 2" xfId="4541"/>
    <cellStyle name="强调文字颜色 4 3 3 2 2" xfId="4542"/>
    <cellStyle name="强调文字颜色 4 3 3 3" xfId="4543"/>
    <cellStyle name="强调文字颜色 4 3 4" xfId="4544"/>
    <cellStyle name="强调文字颜色 4 3 4 2" xfId="4545"/>
    <cellStyle name="强调文字颜色 4 3 5" xfId="4227"/>
    <cellStyle name="强调文字颜色 4 4" xfId="4546"/>
    <cellStyle name="强调文字颜色 4 4 2" xfId="4547"/>
    <cellStyle name="强调文字颜色 4 4 2 2" xfId="4548"/>
    <cellStyle name="强调文字颜色 4 4 2 2 2" xfId="4549"/>
    <cellStyle name="强调文字颜色 4 4 2 3" xfId="4550"/>
    <cellStyle name="强调文字颜色 4 4 3" xfId="4551"/>
    <cellStyle name="强调文字颜色 4 4 3 2" xfId="4552"/>
    <cellStyle name="强调文字颜色 4 4 4" xfId="4553"/>
    <cellStyle name="强调文字颜色 4 5" xfId="4554"/>
    <cellStyle name="强调文字颜色 4 5 2" xfId="4555"/>
    <cellStyle name="强调文字颜色 4 5 2 2" xfId="4556"/>
    <cellStyle name="强调文字颜色 4 5 2 2 2" xfId="4557"/>
    <cellStyle name="强调文字颜色 4 5 2 3" xfId="4558"/>
    <cellStyle name="强调文字颜色 4 5 3" xfId="4559"/>
    <cellStyle name="强调文字颜色 4 5 3 2" xfId="4560"/>
    <cellStyle name="强调文字颜色 4 5 4" xfId="4561"/>
    <cellStyle name="强调文字颜色 4 6" xfId="4562"/>
    <cellStyle name="强调文字颜色 4 6 2" xfId="4563"/>
    <cellStyle name="强调文字颜色 4 6 2 2" xfId="4564"/>
    <cellStyle name="强调文字颜色 4 6 3" xfId="4565"/>
    <cellStyle name="强调文字颜色 4 7" xfId="4566"/>
    <cellStyle name="强调文字颜色 4 7 2" xfId="4567"/>
    <cellStyle name="强调文字颜色 4 8" xfId="4568"/>
    <cellStyle name="强调文字颜色 4 9" xfId="4569"/>
    <cellStyle name="强调文字颜色 5 2" xfId="4147"/>
    <cellStyle name="强调文字颜色 5 2 2" xfId="4570"/>
    <cellStyle name="强调文字颜色 5 2 2 2" xfId="4571"/>
    <cellStyle name="强调文字颜色 5 2 2 2 2" xfId="4572"/>
    <cellStyle name="强调文字颜色 5 2 2 2 2 2" xfId="4573"/>
    <cellStyle name="强调文字颜色 5 2 2 2 3" xfId="4574"/>
    <cellStyle name="强调文字颜色 5 2 2 3" xfId="4575"/>
    <cellStyle name="强调文字颜色 5 2 2 3 2" xfId="4576"/>
    <cellStyle name="强调文字颜色 5 2 2 4" xfId="4577"/>
    <cellStyle name="强调文字颜色 5 2 3" xfId="3008"/>
    <cellStyle name="强调文字颜色 5 2 3 2" xfId="4578"/>
    <cellStyle name="强调文字颜色 5 2 3 2 2" xfId="4579"/>
    <cellStyle name="强调文字颜色 5 2 3 2 2 2" xfId="4580"/>
    <cellStyle name="强调文字颜色 5 2 3 2 3" xfId="4581"/>
    <cellStyle name="强调文字颜色 5 2 3 3" xfId="4582"/>
    <cellStyle name="强调文字颜色 5 2 3 3 2" xfId="4583"/>
    <cellStyle name="强调文字颜色 5 2 3 4" xfId="4584"/>
    <cellStyle name="强调文字颜色 5 2 3 5" xfId="4585"/>
    <cellStyle name="强调文字颜色 5 2 4" xfId="4586"/>
    <cellStyle name="强调文字颜色 5 2 4 2" xfId="4587"/>
    <cellStyle name="强调文字颜色 5 2 4 2 2" xfId="4588"/>
    <cellStyle name="强调文字颜色 5 2 4 3" xfId="4589"/>
    <cellStyle name="强调文字颜色 5 2 5" xfId="4235"/>
    <cellStyle name="强调文字颜色 5 2 5 2" xfId="4590"/>
    <cellStyle name="强调文字颜色 5 2 6" xfId="4592"/>
    <cellStyle name="强调文字颜色 5 2 7" xfId="4594"/>
    <cellStyle name="强调文字颜色 5 3" xfId="4595"/>
    <cellStyle name="强调文字颜色 5 3 2" xfId="4596"/>
    <cellStyle name="强调文字颜色 5 3 2 2" xfId="4597"/>
    <cellStyle name="强调文字颜色 5 3 2 2 2" xfId="4598"/>
    <cellStyle name="强调文字颜色 5 3 2 2 2 2" xfId="4599"/>
    <cellStyle name="强调文字颜色 5 3 2 2 3" xfId="4600"/>
    <cellStyle name="强调文字颜色 5 3 2 3" xfId="4601"/>
    <cellStyle name="强调文字颜色 5 3 2 3 2" xfId="3772"/>
    <cellStyle name="强调文字颜色 5 3 2 4" xfId="4602"/>
    <cellStyle name="强调文字颜色 5 3 3" xfId="4603"/>
    <cellStyle name="强调文字颜色 5 3 3 2" xfId="4604"/>
    <cellStyle name="强调文字颜色 5 3 3 2 2" xfId="4605"/>
    <cellStyle name="强调文字颜色 5 3 3 3" xfId="4606"/>
    <cellStyle name="强调文字颜色 5 3 4" xfId="4607"/>
    <cellStyle name="强调文字颜色 5 3 4 2" xfId="4608"/>
    <cellStyle name="强调文字颜色 5 3 5" xfId="4240"/>
    <cellStyle name="强调文字颜色 5 4" xfId="4609"/>
    <cellStyle name="强调文字颜色 5 4 2" xfId="4610"/>
    <cellStyle name="强调文字颜色 5 4 2 2" xfId="4611"/>
    <cellStyle name="强调文字颜色 5 4 2 2 2" xfId="4612"/>
    <cellStyle name="强调文字颜色 5 4 2 3" xfId="4613"/>
    <cellStyle name="强调文字颜色 5 4 3" xfId="4614"/>
    <cellStyle name="强调文字颜色 5 4 3 2" xfId="4615"/>
    <cellStyle name="强调文字颜色 5 4 4" xfId="4616"/>
    <cellStyle name="强调文字颜色 5 5" xfId="4617"/>
    <cellStyle name="强调文字颜色 5 5 2" xfId="2404"/>
    <cellStyle name="强调文字颜色 5 5 2 2" xfId="4618"/>
    <cellStyle name="强调文字颜色 5 5 2 2 2" xfId="4619"/>
    <cellStyle name="强调文字颜色 5 5 2 3" xfId="4620"/>
    <cellStyle name="强调文字颜色 5 5 3" xfId="4621"/>
    <cellStyle name="强调文字颜色 5 5 3 2" xfId="4622"/>
    <cellStyle name="强调文字颜色 5 5 4" xfId="4623"/>
    <cellStyle name="强调文字颜色 5 6" xfId="4624"/>
    <cellStyle name="强调文字颜色 5 6 2" xfId="4625"/>
    <cellStyle name="强调文字颜色 5 6 2 2" xfId="4626"/>
    <cellStyle name="强调文字颜色 5 6 3" xfId="4627"/>
    <cellStyle name="强调文字颜色 5 7" xfId="2499"/>
    <cellStyle name="强调文字颜色 5 7 2" xfId="4628"/>
    <cellStyle name="强调文字颜色 5 8" xfId="4629"/>
    <cellStyle name="强调文字颜色 5 9" xfId="4630"/>
    <cellStyle name="强调文字颜色 6 2" xfId="4631"/>
    <cellStyle name="强调文字颜色 6 2 2" xfId="4632"/>
    <cellStyle name="强调文字颜色 6 2 2 2" xfId="4633"/>
    <cellStyle name="强调文字颜色 6 2 2 2 2" xfId="4634"/>
    <cellStyle name="强调文字颜色 6 2 2 2 2 2" xfId="4635"/>
    <cellStyle name="强调文字颜色 6 2 2 2 3" xfId="4636"/>
    <cellStyle name="强调文字颜色 6 2 2 3" xfId="4637"/>
    <cellStyle name="强调文字颜色 6 2 2 3 2" xfId="4638"/>
    <cellStyle name="强调文字颜色 6 2 2 4" xfId="4639"/>
    <cellStyle name="强调文字颜色 6 2 3" xfId="4640"/>
    <cellStyle name="强调文字颜色 6 2 3 2" xfId="4641"/>
    <cellStyle name="强调文字颜色 6 2 3 2 2" xfId="4642"/>
    <cellStyle name="强调文字颜色 6 2 3 2 2 2" xfId="4643"/>
    <cellStyle name="强调文字颜色 6 2 3 2 3" xfId="4644"/>
    <cellStyle name="强调文字颜色 6 2 3 3" xfId="4645"/>
    <cellStyle name="强调文字颜色 6 2 3 3 2" xfId="4646"/>
    <cellStyle name="强调文字颜色 6 2 3 4" xfId="4647"/>
    <cellStyle name="强调文字颜色 6 2 3 5" xfId="4648"/>
    <cellStyle name="强调文字颜色 6 2 4" xfId="4649"/>
    <cellStyle name="强调文字颜色 6 2 4 2" xfId="4650"/>
    <cellStyle name="强调文字颜色 6 2 4 2 2" xfId="4651"/>
    <cellStyle name="强调文字颜色 6 2 4 3" xfId="4652"/>
    <cellStyle name="强调文字颜色 6 2 5" xfId="4250"/>
    <cellStyle name="强调文字颜色 6 2 5 2" xfId="4653"/>
    <cellStyle name="强调文字颜色 6 2 6" xfId="4654"/>
    <cellStyle name="强调文字颜色 6 2 7" xfId="4655"/>
    <cellStyle name="强调文字颜色 6 3" xfId="4656"/>
    <cellStyle name="强调文字颜色 6 3 2" xfId="4657"/>
    <cellStyle name="强调文字颜色 6 3 2 2" xfId="4658"/>
    <cellStyle name="强调文字颜色 6 3 2 2 2" xfId="4659"/>
    <cellStyle name="强调文字颜色 6 3 2 2 2 2" xfId="4660"/>
    <cellStyle name="强调文字颜色 6 3 2 2 3" xfId="4661"/>
    <cellStyle name="强调文字颜色 6 3 2 3" xfId="4662"/>
    <cellStyle name="强调文字颜色 6 3 2 3 2" xfId="4663"/>
    <cellStyle name="强调文字颜色 6 3 2 4" xfId="4664"/>
    <cellStyle name="强调文字颜色 6 3 3" xfId="4665"/>
    <cellStyle name="强调文字颜色 6 3 3 2" xfId="4666"/>
    <cellStyle name="强调文字颜色 6 3 3 2 2" xfId="4667"/>
    <cellStyle name="强调文字颜色 6 3 3 3" xfId="4668"/>
    <cellStyle name="强调文字颜色 6 3 4" xfId="4669"/>
    <cellStyle name="强调文字颜色 6 3 4 2" xfId="4670"/>
    <cellStyle name="强调文字颜色 6 3 5" xfId="4253"/>
    <cellStyle name="强调文字颜色 6 4" xfId="4671"/>
    <cellStyle name="强调文字颜色 6 4 2" xfId="4672"/>
    <cellStyle name="强调文字颜色 6 4 2 2" xfId="4673"/>
    <cellStyle name="强调文字颜色 6 4 2 2 2" xfId="4674"/>
    <cellStyle name="强调文字颜色 6 4 2 3" xfId="4675"/>
    <cellStyle name="强调文字颜色 6 4 3" xfId="4676"/>
    <cellStyle name="强调文字颜色 6 4 3 2" xfId="4677"/>
    <cellStyle name="强调文字颜色 6 4 4" xfId="4678"/>
    <cellStyle name="强调文字颜色 6 5" xfId="4679"/>
    <cellStyle name="强调文字颜色 6 5 2" xfId="4680"/>
    <cellStyle name="强调文字颜色 6 5 2 2" xfId="4681"/>
    <cellStyle name="强调文字颜色 6 5 2 2 2" xfId="4682"/>
    <cellStyle name="强调文字颜色 6 5 2 3" xfId="4683"/>
    <cellStyle name="强调文字颜色 6 5 3" xfId="4684"/>
    <cellStyle name="强调文字颜色 6 5 3 2" xfId="4685"/>
    <cellStyle name="强调文字颜色 6 5 4" xfId="4686"/>
    <cellStyle name="强调文字颜色 6 6" xfId="4687"/>
    <cellStyle name="强调文字颜色 6 6 2" xfId="4688"/>
    <cellStyle name="强调文字颜色 6 6 2 2" xfId="4689"/>
    <cellStyle name="强调文字颜色 6 6 3" xfId="4690"/>
    <cellStyle name="强调文字颜色 6 7" xfId="4691"/>
    <cellStyle name="强调文字颜色 6 7 2" xfId="4692"/>
    <cellStyle name="强调文字颜色 6 8" xfId="4693"/>
    <cellStyle name="强调文字颜色 6 9" xfId="4694"/>
    <cellStyle name="适中 2" xfId="4695"/>
    <cellStyle name="适中 2 2" xfId="4696"/>
    <cellStyle name="适中 2 2 2" xfId="4697"/>
    <cellStyle name="适中 2 2 2 2" xfId="4698"/>
    <cellStyle name="适中 2 2 2 2 2" xfId="4699"/>
    <cellStyle name="适中 2 2 2 3" xfId="4700"/>
    <cellStyle name="适中 2 2 3" xfId="4701"/>
    <cellStyle name="适中 2 2 3 2" xfId="4702"/>
    <cellStyle name="适中 2 2 4" xfId="4703"/>
    <cellStyle name="适中 2 3" xfId="4704"/>
    <cellStyle name="适中 2 3 2" xfId="4705"/>
    <cellStyle name="适中 2 3 2 2" xfId="4706"/>
    <cellStyle name="适中 2 3 3" xfId="4707"/>
    <cellStyle name="适中 2 4" xfId="4708"/>
    <cellStyle name="适中 2 4 2" xfId="4709"/>
    <cellStyle name="适中 2 5" xfId="4710"/>
    <cellStyle name="适中 3" xfId="4711"/>
    <cellStyle name="适中 3 2" xfId="4712"/>
    <cellStyle name="适中 3 2 2" xfId="4713"/>
    <cellStyle name="适中 3 2 2 2" xfId="2984"/>
    <cellStyle name="适中 3 2 2 2 2" xfId="107"/>
    <cellStyle name="适中 3 2 2 3" xfId="4714"/>
    <cellStyle name="适中 3 2 3" xfId="4715"/>
    <cellStyle name="适中 3 2 3 2" xfId="4716"/>
    <cellStyle name="适中 3 2 4" xfId="4717"/>
    <cellStyle name="适中 3 3" xfId="4718"/>
    <cellStyle name="适中 3 3 2" xfId="4719"/>
    <cellStyle name="适中 3 3 2 2" xfId="4720"/>
    <cellStyle name="适中 3 3 3" xfId="4721"/>
    <cellStyle name="适中 3 4" xfId="4722"/>
    <cellStyle name="适中 3 4 2" xfId="4723"/>
    <cellStyle name="适中 3 5" xfId="4724"/>
    <cellStyle name="适中 4" xfId="4725"/>
    <cellStyle name="适中 4 2" xfId="4726"/>
    <cellStyle name="适中 4 2 2" xfId="4727"/>
    <cellStyle name="适中 4 2 2 2" xfId="4728"/>
    <cellStyle name="适中 4 2 3" xfId="4729"/>
    <cellStyle name="适中 4 3" xfId="4730"/>
    <cellStyle name="适中 4 3 2" xfId="4731"/>
    <cellStyle name="适中 4 4" xfId="4732"/>
    <cellStyle name="适中 5" xfId="4733"/>
    <cellStyle name="适中 5 2" xfId="4734"/>
    <cellStyle name="适中 5 2 2" xfId="4735"/>
    <cellStyle name="适中 5 2 2 2" xfId="4736"/>
    <cellStyle name="适中 5 2 3" xfId="4737"/>
    <cellStyle name="适中 5 3" xfId="4738"/>
    <cellStyle name="适中 5 3 2" xfId="4739"/>
    <cellStyle name="适中 5 4" xfId="4740"/>
    <cellStyle name="适中 6" xfId="4287"/>
    <cellStyle name="适中 6 2" xfId="4741"/>
    <cellStyle name="适中 6 2 2" xfId="4742"/>
    <cellStyle name="适中 6 3" xfId="4743"/>
    <cellStyle name="适中 7" xfId="4744"/>
    <cellStyle name="适中 7 2" xfId="4745"/>
    <cellStyle name="适中 8" xfId="4746"/>
    <cellStyle name="输出 2" xfId="4747"/>
    <cellStyle name="输出 2 2" xfId="4748"/>
    <cellStyle name="输出 2 2 2" xfId="4749"/>
    <cellStyle name="输出 2 2 2 2" xfId="4750"/>
    <cellStyle name="输出 2 2 2 2 2" xfId="3595"/>
    <cellStyle name="输出 2 2 2 3" xfId="4751"/>
    <cellStyle name="输出 2 2 3" xfId="4752"/>
    <cellStyle name="输出 2 2 3 2" xfId="4753"/>
    <cellStyle name="输出 2 2 4" xfId="4754"/>
    <cellStyle name="输出 2 3" xfId="4755"/>
    <cellStyle name="输出 2 3 2" xfId="4756"/>
    <cellStyle name="输出 2 3 2 2" xfId="4757"/>
    <cellStyle name="输出 2 3 2 2 2" xfId="4758"/>
    <cellStyle name="输出 2 3 2 3" xfId="1077"/>
    <cellStyle name="输出 2 3 3" xfId="4759"/>
    <cellStyle name="输出 2 3 3 2" xfId="4760"/>
    <cellStyle name="输出 2 3 4" xfId="3446"/>
    <cellStyle name="输出 2 3 5" xfId="3500"/>
    <cellStyle name="输出 2 4" xfId="4761"/>
    <cellStyle name="输出 2 4 2" xfId="4762"/>
    <cellStyle name="输出 2 4 2 2" xfId="4763"/>
    <cellStyle name="输出 2 4 3" xfId="4764"/>
    <cellStyle name="输出 2 5" xfId="4765"/>
    <cellStyle name="输出 2 5 2" xfId="4766"/>
    <cellStyle name="输出 2 6" xfId="4767"/>
    <cellStyle name="输出 2 7" xfId="4768"/>
    <cellStyle name="输出 3" xfId="4769"/>
    <cellStyle name="输出 3 2" xfId="4770"/>
    <cellStyle name="输出 3 2 2" xfId="4771"/>
    <cellStyle name="输出 3 2 2 2" xfId="4772"/>
    <cellStyle name="输出 3 2 2 2 2" xfId="4773"/>
    <cellStyle name="输出 3 2 2 3" xfId="3486"/>
    <cellStyle name="输出 3 2 3" xfId="4774"/>
    <cellStyle name="输出 3 2 3 2" xfId="4775"/>
    <cellStyle name="输出 3 2 4" xfId="4776"/>
    <cellStyle name="输出 3 3" xfId="4777"/>
    <cellStyle name="输出 3 3 2" xfId="4778"/>
    <cellStyle name="输出 3 3 2 2" xfId="4779"/>
    <cellStyle name="输出 3 3 3" xfId="4780"/>
    <cellStyle name="输出 3 4" xfId="4781"/>
    <cellStyle name="输出 3 4 2" xfId="4782"/>
    <cellStyle name="输出 3 5" xfId="4783"/>
    <cellStyle name="输出 4" xfId="4784"/>
    <cellStyle name="输出 4 2" xfId="4785"/>
    <cellStyle name="输出 4 2 2" xfId="4786"/>
    <cellStyle name="输出 4 2 2 2" xfId="4787"/>
    <cellStyle name="输出 4 2 3" xfId="4788"/>
    <cellStyle name="输出 4 3" xfId="4789"/>
    <cellStyle name="输出 4 3 2" xfId="4790"/>
    <cellStyle name="输出 4 4" xfId="4791"/>
    <cellStyle name="输出 5" xfId="4792"/>
    <cellStyle name="输出 5 2" xfId="4793"/>
    <cellStyle name="输出 5 2 2" xfId="4794"/>
    <cellStyle name="输出 5 2 2 2" xfId="4795"/>
    <cellStyle name="输出 5 2 3" xfId="4796"/>
    <cellStyle name="输出 5 3" xfId="4797"/>
    <cellStyle name="输出 5 3 2" xfId="4798"/>
    <cellStyle name="输出 5 4" xfId="4799"/>
    <cellStyle name="输出 6" xfId="4233"/>
    <cellStyle name="输出 6 2" xfId="4236"/>
    <cellStyle name="输出 6 2 2" xfId="4591"/>
    <cellStyle name="输出 6 3" xfId="4593"/>
    <cellStyle name="输出 7" xfId="4238"/>
    <cellStyle name="输出 7 2" xfId="4241"/>
    <cellStyle name="输出 8" xfId="4243"/>
    <cellStyle name="输出 9" xfId="4246"/>
    <cellStyle name="输入 2" xfId="3630"/>
    <cellStyle name="输入 2 2" xfId="3632"/>
    <cellStyle name="输入 2 2 2" xfId="4800"/>
    <cellStyle name="输入 2 2 2 2" xfId="4801"/>
    <cellStyle name="输入 2 2 2 2 2" xfId="4802"/>
    <cellStyle name="输入 2 2 2 3" xfId="84"/>
    <cellStyle name="输入 2 2 3" xfId="4803"/>
    <cellStyle name="输入 2 2 3 2" xfId="4804"/>
    <cellStyle name="输入 2 2 4" xfId="4805"/>
    <cellStyle name="输入 2 3" xfId="4806"/>
    <cellStyle name="输入 2 3 2" xfId="4807"/>
    <cellStyle name="输入 2 3 2 2" xfId="4808"/>
    <cellStyle name="输入 2 3 3" xfId="4809"/>
    <cellStyle name="输入 2 4" xfId="4810"/>
    <cellStyle name="输入 2 4 2" xfId="4811"/>
    <cellStyle name="输入 2 5" xfId="3951"/>
    <cellStyle name="输入 3" xfId="1263"/>
    <cellStyle name="输入 3 2" xfId="4812"/>
    <cellStyle name="输入 3 2 2" xfId="4813"/>
    <cellStyle name="输入 3 2 2 2" xfId="4814"/>
    <cellStyle name="输入 3 2 2 2 2" xfId="4815"/>
    <cellStyle name="输入 3 2 2 3" xfId="4816"/>
    <cellStyle name="输入 3 2 3" xfId="4817"/>
    <cellStyle name="输入 3 2 3 2" xfId="4818"/>
    <cellStyle name="输入 3 2 4" xfId="4819"/>
    <cellStyle name="输入 3 3" xfId="4820"/>
    <cellStyle name="输入 3 3 2" xfId="231"/>
    <cellStyle name="输入 3 3 2 2" xfId="4821"/>
    <cellStyle name="输入 3 3 3" xfId="4822"/>
    <cellStyle name="输入 3 4" xfId="4823"/>
    <cellStyle name="输入 3 4 2" xfId="4824"/>
    <cellStyle name="输入 3 5" xfId="3972"/>
    <cellStyle name="输入 4" xfId="4825"/>
    <cellStyle name="输入 4 2" xfId="4826"/>
    <cellStyle name="输入 4 2 2" xfId="4827"/>
    <cellStyle name="输入 4 2 2 2" xfId="4828"/>
    <cellStyle name="输入 4 2 3" xfId="4829"/>
    <cellStyle name="输入 4 3" xfId="4830"/>
    <cellStyle name="输入 4 3 2" xfId="4831"/>
    <cellStyle name="输入 4 4" xfId="4832"/>
    <cellStyle name="输入 5" xfId="4833"/>
    <cellStyle name="输入 5 2" xfId="4834"/>
    <cellStyle name="输入 5 2 2" xfId="4835"/>
    <cellStyle name="输入 5 2 2 2" xfId="4837"/>
    <cellStyle name="输入 5 2 3" xfId="4838"/>
    <cellStyle name="输入 5 3" xfId="4839"/>
    <cellStyle name="输入 5 3 2" xfId="4840"/>
    <cellStyle name="输入 5 4" xfId="4842"/>
    <cellStyle name="输入 6" xfId="4843"/>
    <cellStyle name="输入 6 2" xfId="4844"/>
    <cellStyle name="输入 6 2 2" xfId="4845"/>
    <cellStyle name="输入 6 3" xfId="4836"/>
    <cellStyle name="输入 7" xfId="4846"/>
    <cellStyle name="输入 7 2" xfId="4847"/>
    <cellStyle name="输入 8" xfId="4849"/>
    <cellStyle name="数字" xfId="4850"/>
    <cellStyle name="数字 2" xfId="4851"/>
    <cellStyle name="数字 2 2" xfId="4852"/>
    <cellStyle name="数字 2 2 2" xfId="4853"/>
    <cellStyle name="数字 2 2 2 2" xfId="4854"/>
    <cellStyle name="数字 2 2 3" xfId="4855"/>
    <cellStyle name="数字 2 3" xfId="4856"/>
    <cellStyle name="数字 2 3 2" xfId="4857"/>
    <cellStyle name="数字 2 4" xfId="4858"/>
    <cellStyle name="数字 3" xfId="4859"/>
    <cellStyle name="数字 3 2" xfId="4860"/>
    <cellStyle name="数字 3 2 2" xfId="4861"/>
    <cellStyle name="数字 3 3" xfId="4862"/>
    <cellStyle name="数字 4" xfId="4863"/>
    <cellStyle name="数字 4 2" xfId="4864"/>
    <cellStyle name="数字 5" xfId="4865"/>
    <cellStyle name="未定义" xfId="4866"/>
    <cellStyle name="未定义 2" xfId="4867"/>
    <cellStyle name="小数" xfId="3066"/>
    <cellStyle name="小数 2" xfId="4868"/>
    <cellStyle name="小数 2 2" xfId="4869"/>
    <cellStyle name="小数 2 2 2" xfId="4870"/>
    <cellStyle name="小数 2 2 2 2" xfId="4871"/>
    <cellStyle name="小数 2 2 3" xfId="4872"/>
    <cellStyle name="小数 2 3" xfId="4873"/>
    <cellStyle name="小数 2 3 2" xfId="4874"/>
    <cellStyle name="小数 2 4" xfId="4875"/>
    <cellStyle name="小数 3" xfId="4876"/>
    <cellStyle name="小数 3 2" xfId="4877"/>
    <cellStyle name="小数 3 2 2" xfId="4878"/>
    <cellStyle name="小数 3 3" xfId="4879"/>
    <cellStyle name="小数 4" xfId="757"/>
    <cellStyle name="小数 4 2" xfId="1403"/>
    <cellStyle name="小数 5" xfId="3614"/>
    <cellStyle name="样式 1" xfId="248"/>
    <cellStyle name="样式 1 2" xfId="4880"/>
    <cellStyle name="着色 1" xfId="4881"/>
    <cellStyle name="着色 1 2" xfId="4882"/>
    <cellStyle name="着色 2" xfId="4883"/>
    <cellStyle name="着色 2 2" xfId="4884"/>
    <cellStyle name="着色 3" xfId="4885"/>
    <cellStyle name="着色 3 2" xfId="4886"/>
    <cellStyle name="着色 4" xfId="4887"/>
    <cellStyle name="着色 4 2" xfId="4888"/>
    <cellStyle name="着色 5" xfId="4889"/>
    <cellStyle name="着色 5 2" xfId="4890"/>
    <cellStyle name="着色 6" xfId="4891"/>
    <cellStyle name="着色 6 2" xfId="4892"/>
    <cellStyle name="寘嬫愗傝 [0.00]_Region Orders (2)" xfId="4893"/>
    <cellStyle name="注释 10" xfId="4894"/>
    <cellStyle name="注释 2" xfId="4895"/>
    <cellStyle name="注释 2 2" xfId="4896"/>
    <cellStyle name="注释 2 2 2" xfId="4897"/>
    <cellStyle name="注释 2 2 2 2" xfId="4898"/>
    <cellStyle name="注释 2 2 2 2 2" xfId="4899"/>
    <cellStyle name="注释 2 2 2 3" xfId="4900"/>
    <cellStyle name="注释 2 2 2 4" xfId="4260"/>
    <cellStyle name="注释 2 2 3" xfId="4901"/>
    <cellStyle name="注释 2 2 3 2" xfId="4902"/>
    <cellStyle name="注释 2 2 3 3" xfId="4903"/>
    <cellStyle name="注释 2 2 4" xfId="4904"/>
    <cellStyle name="注释 2 2 5" xfId="4905"/>
    <cellStyle name="注释 2 3" xfId="4906"/>
    <cellStyle name="注释 2 3 2" xfId="4907"/>
    <cellStyle name="注释 2 3 2 2" xfId="4908"/>
    <cellStyle name="注释 2 3 3" xfId="4909"/>
    <cellStyle name="注释 2 3 4" xfId="4910"/>
    <cellStyle name="注释 2 4" xfId="4911"/>
    <cellStyle name="注释 2 4 2" xfId="4912"/>
    <cellStyle name="注释 2 4 3" xfId="522"/>
    <cellStyle name="注释 2 5" xfId="4913"/>
    <cellStyle name="注释 3" xfId="4848"/>
    <cellStyle name="注释 3 2" xfId="4914"/>
    <cellStyle name="注释 3 2 2" xfId="4915"/>
    <cellStyle name="注释 3 2 2 2" xfId="4916"/>
    <cellStyle name="注释 3 2 2 2 2" xfId="4917"/>
    <cellStyle name="注释 3 2 2 3" xfId="4918"/>
    <cellStyle name="注释 3 2 3" xfId="4919"/>
    <cellStyle name="注释 3 2 3 2" xfId="4920"/>
    <cellStyle name="注释 3 2 4" xfId="4921"/>
    <cellStyle name="注释 3 3" xfId="4922"/>
    <cellStyle name="注释 3 3 2" xfId="4923"/>
    <cellStyle name="注释 3 3 2 2" xfId="4924"/>
    <cellStyle name="注释 3 3 3" xfId="4925"/>
    <cellStyle name="注释 3 4" xfId="4926"/>
    <cellStyle name="注释 3 4 2" xfId="4927"/>
    <cellStyle name="注释 3 5" xfId="4928"/>
    <cellStyle name="注释 4" xfId="4841"/>
    <cellStyle name="注释 4 2" xfId="4929"/>
    <cellStyle name="注释 4 2 2" xfId="4930"/>
    <cellStyle name="注释 4 2 2 2" xfId="4931"/>
    <cellStyle name="注释 4 2 3" xfId="4932"/>
    <cellStyle name="注释 4 3" xfId="4933"/>
    <cellStyle name="注释 4 3 2" xfId="4934"/>
    <cellStyle name="注释 4 4" xfId="4935"/>
    <cellStyle name="注释 5" xfId="4936"/>
    <cellStyle name="注释 5 2" xfId="4937"/>
    <cellStyle name="注释 5 2 2" xfId="4938"/>
    <cellStyle name="注释 5 2 2 2" xfId="4939"/>
    <cellStyle name="注释 5 2 3" xfId="4940"/>
    <cellStyle name="注释 5 3" xfId="4941"/>
    <cellStyle name="注释 5 3 2" xfId="4942"/>
    <cellStyle name="注释 5 4" xfId="4943"/>
    <cellStyle name="注释 6" xfId="3989"/>
    <cellStyle name="注释 6 2" xfId="4944"/>
    <cellStyle name="注释 6 2 2" xfId="4945"/>
    <cellStyle name="注释 6 3" xfId="4946"/>
    <cellStyle name="注释 7" xfId="4947"/>
    <cellStyle name="注释 7 2" xfId="4948"/>
    <cellStyle name="注释 8" xfId="4949"/>
    <cellStyle name="注释 9" xfId="4950"/>
  </cellStyles>
  <dxfs count="0"/>
  <tableStyles count="0" defaultTableStyle="TableStyleMedium2"/>
  <colors>
    <mruColors>
      <color rgb="FF244BF2"/>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17"/>
  <sheetViews>
    <sheetView tabSelected="1" zoomScale="85" zoomScaleNormal="85" workbookViewId="0">
      <selection activeCell="B8" sqref="B8"/>
    </sheetView>
  </sheetViews>
  <sheetFormatPr defaultColWidth="9" defaultRowHeight="14.25"/>
  <cols>
    <col min="1" max="1" width="11.125" style="103" customWidth="1"/>
    <col min="2" max="2" width="61.375" style="104" customWidth="1"/>
    <col min="3" max="7" width="9" style="104"/>
    <col min="8" max="8" width="58.625" style="104" customWidth="1"/>
    <col min="9" max="16384" width="9" style="104"/>
  </cols>
  <sheetData>
    <row r="1" spans="1:2">
      <c r="A1" s="103" t="s">
        <v>0</v>
      </c>
    </row>
    <row r="2" spans="1:2" s="102" customFormat="1" ht="22.5">
      <c r="A2" s="116" t="s">
        <v>319</v>
      </c>
      <c r="B2" s="116"/>
    </row>
    <row r="3" spans="1:2">
      <c r="A3" s="117"/>
      <c r="B3" s="117"/>
    </row>
    <row r="4" spans="1:2" ht="29.1" customHeight="1">
      <c r="A4" s="118" t="s">
        <v>358</v>
      </c>
      <c r="B4" s="118"/>
    </row>
    <row r="5" spans="1:2" ht="25.15" customHeight="1">
      <c r="A5" s="105" t="s">
        <v>1</v>
      </c>
      <c r="B5" s="106" t="s">
        <v>306</v>
      </c>
    </row>
    <row r="6" spans="1:2" ht="25.15" customHeight="1">
      <c r="A6" s="105" t="s">
        <v>2</v>
      </c>
      <c r="B6" s="106" t="s">
        <v>307</v>
      </c>
    </row>
    <row r="7" spans="1:2" ht="25.15" customHeight="1">
      <c r="A7" s="105" t="s">
        <v>3</v>
      </c>
      <c r="B7" s="106" t="s">
        <v>308</v>
      </c>
    </row>
    <row r="8" spans="1:2" ht="25.15" customHeight="1">
      <c r="A8" s="105" t="s">
        <v>4</v>
      </c>
      <c r="B8" s="106" t="s">
        <v>309</v>
      </c>
    </row>
    <row r="9" spans="1:2" ht="25.15" customHeight="1">
      <c r="A9" s="105" t="s">
        <v>5</v>
      </c>
      <c r="B9" s="106" t="s">
        <v>310</v>
      </c>
    </row>
    <row r="10" spans="1:2" ht="25.15" customHeight="1">
      <c r="A10" s="105" t="s">
        <v>6</v>
      </c>
      <c r="B10" s="106" t="s">
        <v>311</v>
      </c>
    </row>
    <row r="11" spans="1:2" ht="25.15" customHeight="1">
      <c r="A11" s="105" t="s">
        <v>7</v>
      </c>
      <c r="B11" s="106" t="s">
        <v>312</v>
      </c>
    </row>
    <row r="12" spans="1:2" ht="25.15" customHeight="1">
      <c r="A12" s="105" t="s">
        <v>8</v>
      </c>
      <c r="B12" s="106" t="s">
        <v>313</v>
      </c>
    </row>
    <row r="13" spans="1:2" ht="25.15" customHeight="1">
      <c r="A13" s="105" t="s">
        <v>9</v>
      </c>
      <c r="B13" s="106" t="s">
        <v>314</v>
      </c>
    </row>
    <row r="14" spans="1:2" ht="25.15" customHeight="1">
      <c r="A14" s="105" t="s">
        <v>10</v>
      </c>
      <c r="B14" s="106" t="s">
        <v>315</v>
      </c>
    </row>
    <row r="15" spans="1:2" ht="25.15" customHeight="1">
      <c r="A15" s="105" t="s">
        <v>11</v>
      </c>
      <c r="B15" s="106" t="s">
        <v>316</v>
      </c>
    </row>
    <row r="16" spans="1:2" ht="25.15" customHeight="1">
      <c r="A16" s="105" t="s">
        <v>12</v>
      </c>
      <c r="B16" s="106" t="s">
        <v>317</v>
      </c>
    </row>
    <row r="17" spans="1:2" ht="25.15" customHeight="1">
      <c r="A17" s="105" t="s">
        <v>13</v>
      </c>
      <c r="B17" s="106" t="s">
        <v>318</v>
      </c>
    </row>
  </sheetData>
  <mergeCells count="3">
    <mergeCell ref="A2:B2"/>
    <mergeCell ref="A3:B3"/>
    <mergeCell ref="A4:B4"/>
  </mergeCells>
  <phoneticPr fontId="57" type="noConversion"/>
  <pageMargins left="0.70763888888888904" right="0.70763888888888904" top="0.74791666666666701" bottom="0.74791666666666701" header="0.31388888888888899" footer="0.31388888888888899"/>
  <pageSetup paperSize="9" orientation="portrait" r:id="rId1"/>
  <headerFooter>
    <oddFooter>&amp;C第 &amp;P 页，共 &amp;N 页</oddFooter>
  </headerFooter>
</worksheet>
</file>

<file path=xl/worksheets/sheet10.xml><?xml version="1.0" encoding="utf-8"?>
<worksheet xmlns="http://schemas.openxmlformats.org/spreadsheetml/2006/main" xmlns:r="http://schemas.openxmlformats.org/officeDocument/2006/relationships">
  <dimension ref="A1:B11"/>
  <sheetViews>
    <sheetView workbookViewId="0">
      <selection activeCell="F8" sqref="F8"/>
    </sheetView>
  </sheetViews>
  <sheetFormatPr defaultColWidth="9" defaultRowHeight="14.25"/>
  <cols>
    <col min="1" max="1" width="50.75" customWidth="1"/>
    <col min="2" max="2" width="29.75" customWidth="1"/>
  </cols>
  <sheetData>
    <row r="1" spans="1:2">
      <c r="A1" s="12" t="s">
        <v>267</v>
      </c>
      <c r="B1" s="13"/>
    </row>
    <row r="2" spans="1:2" ht="28.5" customHeight="1">
      <c r="A2" s="147" t="s">
        <v>334</v>
      </c>
      <c r="B2" s="147"/>
    </row>
    <row r="3" spans="1:2" ht="18" customHeight="1">
      <c r="A3" s="14"/>
      <c r="B3" s="15" t="s">
        <v>15</v>
      </c>
    </row>
    <row r="4" spans="1:2" ht="20.100000000000001" customHeight="1">
      <c r="A4" s="16" t="s">
        <v>268</v>
      </c>
      <c r="B4" s="16" t="s">
        <v>19</v>
      </c>
    </row>
    <row r="5" spans="1:2" ht="20.100000000000001" customHeight="1">
      <c r="A5" s="16" t="s">
        <v>47</v>
      </c>
      <c r="B5" s="17">
        <v>0</v>
      </c>
    </row>
    <row r="6" spans="1:2" ht="20.100000000000001" customHeight="1">
      <c r="A6" s="17" t="s">
        <v>269</v>
      </c>
      <c r="B6" s="17">
        <v>0</v>
      </c>
    </row>
    <row r="7" spans="1:2" ht="20.100000000000001" customHeight="1">
      <c r="A7" s="17" t="s">
        <v>270</v>
      </c>
      <c r="B7" s="17">
        <v>0</v>
      </c>
    </row>
    <row r="8" spans="1:2" ht="20.100000000000001" customHeight="1">
      <c r="A8" s="17" t="s">
        <v>271</v>
      </c>
      <c r="B8" s="17">
        <v>0</v>
      </c>
    </row>
    <row r="9" spans="1:2" ht="20.100000000000001" customHeight="1">
      <c r="A9" s="18" t="s">
        <v>272</v>
      </c>
      <c r="B9" s="17">
        <v>0</v>
      </c>
    </row>
    <row r="10" spans="1:2" ht="20.100000000000001" customHeight="1">
      <c r="A10" s="18" t="s">
        <v>273</v>
      </c>
      <c r="B10" s="17">
        <v>0</v>
      </c>
    </row>
    <row r="11" spans="1:2" ht="46.5" customHeight="1">
      <c r="A11" s="148" t="s">
        <v>274</v>
      </c>
      <c r="B11" s="148"/>
    </row>
  </sheetData>
  <mergeCells count="2">
    <mergeCell ref="A2:B2"/>
    <mergeCell ref="A11:B11"/>
  </mergeCells>
  <phoneticPr fontId="57" type="noConversion"/>
  <printOptions horizontalCentered="1"/>
  <pageMargins left="0.62916666666666698" right="0.235416666666667" top="0.74791666666666701" bottom="0.74791666666666701" header="0.31388888888888899" footer="0.31388888888888899"/>
  <pageSetup paperSize="9" fitToHeight="0" orientation="portrait" r:id="rId1"/>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dimension ref="A1:K14"/>
  <sheetViews>
    <sheetView workbookViewId="0">
      <selection activeCell="D4" sqref="D4:D5"/>
    </sheetView>
  </sheetViews>
  <sheetFormatPr defaultColWidth="9" defaultRowHeight="14.25"/>
  <cols>
    <col min="1" max="1" width="14.875" customWidth="1"/>
    <col min="2" max="2" width="20.5" customWidth="1"/>
    <col min="3" max="3" width="10.5" customWidth="1"/>
    <col min="4" max="4" width="11.375" customWidth="1"/>
    <col min="5" max="5" width="11.875" customWidth="1"/>
    <col min="6" max="6" width="13.125" customWidth="1"/>
    <col min="7" max="7" width="10.5" customWidth="1"/>
    <col min="8" max="8" width="8.625" customWidth="1"/>
    <col min="9" max="10" width="10" customWidth="1"/>
    <col min="11" max="11" width="12.875" customWidth="1"/>
  </cols>
  <sheetData>
    <row r="1" spans="1:11" ht="21" customHeight="1">
      <c r="A1" s="7" t="s">
        <v>275</v>
      </c>
    </row>
    <row r="2" spans="1:11" ht="26.25" customHeight="1">
      <c r="A2" s="149" t="s">
        <v>335</v>
      </c>
      <c r="B2" s="149"/>
      <c r="C2" s="149"/>
      <c r="D2" s="149"/>
      <c r="E2" s="149"/>
      <c r="F2" s="149"/>
      <c r="G2" s="149"/>
      <c r="H2" s="149"/>
      <c r="I2" s="149"/>
      <c r="J2" s="149"/>
      <c r="K2" s="149"/>
    </row>
    <row r="3" spans="1:11" ht="23.25" customHeight="1">
      <c r="A3" s="8"/>
      <c r="B3" s="8"/>
      <c r="C3" s="8"/>
      <c r="D3" s="8"/>
      <c r="E3" s="8"/>
      <c r="F3" s="8"/>
      <c r="G3" s="8"/>
      <c r="H3" s="8"/>
      <c r="I3" s="8"/>
      <c r="J3" s="8"/>
      <c r="K3" s="11" t="s">
        <v>15</v>
      </c>
    </row>
    <row r="4" spans="1:11" ht="20.100000000000001" customHeight="1">
      <c r="A4" s="153" t="s">
        <v>276</v>
      </c>
      <c r="B4" s="153" t="s">
        <v>277</v>
      </c>
      <c r="C4" s="153" t="s">
        <v>278</v>
      </c>
      <c r="D4" s="153" t="s">
        <v>279</v>
      </c>
      <c r="E4" s="153" t="s">
        <v>280</v>
      </c>
      <c r="F4" s="153" t="s">
        <v>281</v>
      </c>
      <c r="G4" s="153" t="s">
        <v>282</v>
      </c>
      <c r="H4" s="150" t="s">
        <v>283</v>
      </c>
      <c r="I4" s="150"/>
      <c r="J4" s="150"/>
      <c r="K4" s="153" t="s">
        <v>284</v>
      </c>
    </row>
    <row r="5" spans="1:11" ht="36.75" customHeight="1">
      <c r="A5" s="154"/>
      <c r="B5" s="154"/>
      <c r="C5" s="154"/>
      <c r="D5" s="154"/>
      <c r="E5" s="154"/>
      <c r="F5" s="154"/>
      <c r="G5" s="154"/>
      <c r="H5" s="9" t="s">
        <v>285</v>
      </c>
      <c r="I5" s="9" t="s">
        <v>286</v>
      </c>
      <c r="J5" s="9" t="s">
        <v>287</v>
      </c>
      <c r="K5" s="154"/>
    </row>
    <row r="6" spans="1:11" ht="20.100000000000001" customHeight="1">
      <c r="A6" s="10"/>
      <c r="B6" s="10"/>
      <c r="C6" s="10"/>
      <c r="D6" s="10"/>
      <c r="E6" s="10"/>
      <c r="F6" s="10"/>
      <c r="G6" s="10"/>
      <c r="H6" s="10"/>
      <c r="I6" s="10"/>
      <c r="J6" s="10"/>
      <c r="K6" s="10"/>
    </row>
    <row r="7" spans="1:11" ht="20.100000000000001" customHeight="1">
      <c r="A7" s="10"/>
      <c r="B7" s="10"/>
      <c r="C7" s="10"/>
      <c r="D7" s="10"/>
      <c r="E7" s="10"/>
      <c r="F7" s="10"/>
      <c r="G7" s="10"/>
      <c r="H7" s="10"/>
      <c r="I7" s="10"/>
      <c r="J7" s="10"/>
      <c r="K7" s="10"/>
    </row>
    <row r="8" spans="1:11" ht="20.100000000000001" customHeight="1">
      <c r="A8" s="10"/>
      <c r="B8" s="10"/>
      <c r="C8" s="10"/>
      <c r="D8" s="10"/>
      <c r="E8" s="10"/>
      <c r="F8" s="10"/>
      <c r="G8" s="10"/>
      <c r="H8" s="10"/>
      <c r="I8" s="10"/>
      <c r="J8" s="10"/>
      <c r="K8" s="10"/>
    </row>
    <row r="9" spans="1:11" ht="20.100000000000001" customHeight="1">
      <c r="A9" s="10"/>
      <c r="B9" s="10"/>
      <c r="C9" s="10"/>
      <c r="D9" s="10"/>
      <c r="E9" s="10"/>
      <c r="F9" s="10"/>
      <c r="G9" s="10"/>
      <c r="H9" s="10"/>
      <c r="I9" s="10"/>
      <c r="J9" s="10"/>
      <c r="K9" s="10"/>
    </row>
    <row r="10" spans="1:11" ht="20.100000000000001" customHeight="1">
      <c r="A10" s="10"/>
      <c r="B10" s="10"/>
      <c r="C10" s="10"/>
      <c r="D10" s="10"/>
      <c r="E10" s="10"/>
      <c r="F10" s="10"/>
      <c r="G10" s="10"/>
      <c r="H10" s="10"/>
      <c r="I10" s="10"/>
      <c r="J10" s="10"/>
      <c r="K10" s="10"/>
    </row>
    <row r="11" spans="1:11" ht="20.100000000000001" customHeight="1">
      <c r="A11" s="10"/>
      <c r="B11" s="10"/>
      <c r="C11" s="10"/>
      <c r="D11" s="10"/>
      <c r="E11" s="10"/>
      <c r="F11" s="10"/>
      <c r="G11" s="10"/>
      <c r="H11" s="10"/>
      <c r="I11" s="10"/>
      <c r="J11" s="10"/>
      <c r="K11" s="10"/>
    </row>
    <row r="12" spans="1:11" ht="20.100000000000001" customHeight="1">
      <c r="A12" s="10"/>
      <c r="B12" s="10"/>
      <c r="C12" s="10"/>
      <c r="D12" s="10"/>
      <c r="E12" s="10"/>
      <c r="F12" s="10"/>
      <c r="G12" s="10"/>
      <c r="H12" s="10"/>
      <c r="I12" s="10"/>
      <c r="J12" s="10"/>
      <c r="K12" s="10"/>
    </row>
    <row r="13" spans="1:11" ht="20.100000000000001" customHeight="1">
      <c r="A13" s="10"/>
      <c r="B13" s="10"/>
      <c r="C13" s="10"/>
      <c r="D13" s="10"/>
      <c r="E13" s="10"/>
      <c r="F13" s="10"/>
      <c r="G13" s="10"/>
      <c r="H13" s="10"/>
      <c r="I13" s="10"/>
      <c r="J13" s="10"/>
      <c r="K13" s="10"/>
    </row>
    <row r="14" spans="1:11" ht="184.15" customHeight="1">
      <c r="A14" s="151" t="s">
        <v>288</v>
      </c>
      <c r="B14" s="152"/>
      <c r="C14" s="152"/>
      <c r="D14" s="152"/>
      <c r="E14" s="152"/>
      <c r="F14" s="152"/>
      <c r="G14" s="152"/>
      <c r="H14" s="152"/>
      <c r="I14" s="152"/>
      <c r="J14" s="152"/>
      <c r="K14" s="152"/>
    </row>
  </sheetData>
  <mergeCells count="11">
    <mergeCell ref="A2:K2"/>
    <mergeCell ref="H4:J4"/>
    <mergeCell ref="A14:K14"/>
    <mergeCell ref="A4:A5"/>
    <mergeCell ref="B4:B5"/>
    <mergeCell ref="C4:C5"/>
    <mergeCell ref="D4:D5"/>
    <mergeCell ref="E4:E5"/>
    <mergeCell ref="F4:F5"/>
    <mergeCell ref="G4:G5"/>
    <mergeCell ref="K4:K5"/>
  </mergeCells>
  <phoneticPr fontId="57" type="noConversion"/>
  <pageMargins left="0.235416666666667" right="0.235416666666667" top="0.74791666666666701" bottom="0.74791666666666701" header="0.31388888888888899" footer="0.31388888888888899"/>
  <pageSetup paperSize="9" fitToHeight="0" orientation="landscape" r:id="rId1"/>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dimension ref="A1:D16"/>
  <sheetViews>
    <sheetView workbookViewId="0">
      <selection activeCell="C12" sqref="C12"/>
    </sheetView>
  </sheetViews>
  <sheetFormatPr defaultColWidth="9" defaultRowHeight="14.25"/>
  <cols>
    <col min="1" max="1" width="11.125" customWidth="1"/>
    <col min="2" max="2" width="11.5" customWidth="1"/>
    <col min="3" max="3" width="29.375" customWidth="1"/>
    <col min="4" max="4" width="30.75" customWidth="1"/>
  </cols>
  <sheetData>
    <row r="1" spans="1:4" ht="25.15" customHeight="1">
      <c r="A1" s="2" t="s">
        <v>289</v>
      </c>
      <c r="B1" s="1"/>
      <c r="C1" s="1"/>
      <c r="D1" s="1"/>
    </row>
    <row r="2" spans="1:4" ht="34.9" customHeight="1">
      <c r="A2" s="155" t="s">
        <v>336</v>
      </c>
      <c r="B2" s="155"/>
      <c r="C2" s="155"/>
      <c r="D2" s="155"/>
    </row>
    <row r="3" spans="1:4" ht="86.25" customHeight="1">
      <c r="A3" s="3" t="s">
        <v>290</v>
      </c>
      <c r="B3" s="156" t="s">
        <v>337</v>
      </c>
      <c r="C3" s="156"/>
      <c r="D3" s="156"/>
    </row>
    <row r="4" spans="1:4" ht="20.100000000000001" customHeight="1">
      <c r="A4" s="157" t="s">
        <v>291</v>
      </c>
      <c r="B4" s="3" t="s">
        <v>292</v>
      </c>
      <c r="C4" s="3" t="s">
        <v>293</v>
      </c>
      <c r="D4" s="3" t="s">
        <v>294</v>
      </c>
    </row>
    <row r="5" spans="1:4" ht="20.100000000000001" customHeight="1">
      <c r="A5" s="158"/>
      <c r="B5" s="160" t="s">
        <v>295</v>
      </c>
      <c r="C5" s="4" t="s">
        <v>338</v>
      </c>
      <c r="D5" s="5" t="s">
        <v>339</v>
      </c>
    </row>
    <row r="6" spans="1:4" ht="20.100000000000001" customHeight="1">
      <c r="A6" s="158"/>
      <c r="B6" s="161"/>
      <c r="C6" s="4" t="s">
        <v>341</v>
      </c>
      <c r="D6" s="5" t="s">
        <v>340</v>
      </c>
    </row>
    <row r="7" spans="1:4" ht="20.100000000000001" customHeight="1">
      <c r="A7" s="158"/>
      <c r="B7" s="162"/>
      <c r="C7" s="4" t="s">
        <v>342</v>
      </c>
      <c r="D7" s="5" t="s">
        <v>343</v>
      </c>
    </row>
    <row r="8" spans="1:4" ht="20.100000000000001" customHeight="1">
      <c r="A8" s="158"/>
      <c r="B8" s="160" t="s">
        <v>299</v>
      </c>
      <c r="C8" s="4" t="s">
        <v>344</v>
      </c>
      <c r="D8" s="5" t="s">
        <v>351</v>
      </c>
    </row>
    <row r="9" spans="1:4" ht="79.5" customHeight="1">
      <c r="A9" s="158"/>
      <c r="B9" s="161"/>
      <c r="C9" s="4" t="s">
        <v>345</v>
      </c>
      <c r="D9" s="4" t="s">
        <v>352</v>
      </c>
    </row>
    <row r="10" spans="1:4" ht="20.100000000000001" customHeight="1">
      <c r="A10" s="158"/>
      <c r="B10" s="161"/>
      <c r="C10" s="4" t="s">
        <v>346</v>
      </c>
      <c r="D10" s="5" t="s">
        <v>351</v>
      </c>
    </row>
    <row r="11" spans="1:4" ht="36" customHeight="1">
      <c r="A11" s="158"/>
      <c r="B11" s="161"/>
      <c r="C11" s="4" t="s">
        <v>347</v>
      </c>
      <c r="D11" s="5" t="s">
        <v>353</v>
      </c>
    </row>
    <row r="12" spans="1:4" ht="36" customHeight="1">
      <c r="A12" s="158"/>
      <c r="B12" s="162"/>
      <c r="C12" s="4" t="s">
        <v>348</v>
      </c>
      <c r="D12" s="5" t="s">
        <v>354</v>
      </c>
    </row>
    <row r="13" spans="1:4" ht="40.5" customHeight="1">
      <c r="A13" s="158"/>
      <c r="B13" s="160" t="s">
        <v>300</v>
      </c>
      <c r="C13" s="160" t="s">
        <v>349</v>
      </c>
      <c r="D13" s="160" t="s">
        <v>350</v>
      </c>
    </row>
    <row r="14" spans="1:4" ht="31.5" customHeight="1">
      <c r="A14" s="158"/>
      <c r="B14" s="161"/>
      <c r="C14" s="161"/>
      <c r="D14" s="161"/>
    </row>
    <row r="15" spans="1:4" ht="20.100000000000001" customHeight="1">
      <c r="A15" s="159"/>
      <c r="B15" s="162"/>
      <c r="C15" s="162"/>
      <c r="D15" s="162"/>
    </row>
    <row r="16" spans="1:4" ht="26.25" customHeight="1">
      <c r="A16" s="148" t="s">
        <v>301</v>
      </c>
      <c r="B16" s="148"/>
      <c r="C16" s="148"/>
      <c r="D16" s="148"/>
    </row>
  </sheetData>
  <mergeCells count="9">
    <mergeCell ref="A2:D2"/>
    <mergeCell ref="B3:D3"/>
    <mergeCell ref="A16:D16"/>
    <mergeCell ref="A4:A15"/>
    <mergeCell ref="B5:B7"/>
    <mergeCell ref="B13:B15"/>
    <mergeCell ref="B8:B12"/>
    <mergeCell ref="C13:C15"/>
    <mergeCell ref="D13:D15"/>
  </mergeCells>
  <phoneticPr fontId="57" type="noConversion"/>
  <pageMargins left="0.62916666666666698" right="0.235416666666667" top="0.74791666666666701" bottom="0.74791666666666701" header="0.31388888888888899" footer="0.31388888888888899"/>
  <pageSetup paperSize="9" orientation="portrait" r:id="rId1"/>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dimension ref="A1:F15"/>
  <sheetViews>
    <sheetView workbookViewId="0">
      <selection activeCell="C8" sqref="C8"/>
    </sheetView>
  </sheetViews>
  <sheetFormatPr defaultColWidth="8.125" defaultRowHeight="31.5" customHeight="1"/>
  <cols>
    <col min="1" max="1" width="14.375" style="1" customWidth="1"/>
    <col min="2" max="2" width="14.25" style="1" customWidth="1"/>
    <col min="3" max="3" width="29.875" style="1" customWidth="1"/>
    <col min="4" max="4" width="26.5" style="1" customWidth="1"/>
    <col min="5" max="16384" width="8.125" style="1"/>
  </cols>
  <sheetData>
    <row r="1" spans="1:6" ht="27.6" customHeight="1">
      <c r="A1" s="2" t="s">
        <v>302</v>
      </c>
    </row>
    <row r="2" spans="1:6" ht="40.15" customHeight="1">
      <c r="A2" s="155" t="s">
        <v>357</v>
      </c>
      <c r="B2" s="155"/>
      <c r="C2" s="155"/>
      <c r="D2" s="155"/>
    </row>
    <row r="3" spans="1:6" ht="20.25" customHeight="1">
      <c r="A3" s="3" t="s">
        <v>303</v>
      </c>
      <c r="B3" s="163"/>
      <c r="C3" s="163"/>
      <c r="D3" s="163"/>
    </row>
    <row r="4" spans="1:6" ht="87.75" customHeight="1">
      <c r="A4" s="3" t="s">
        <v>304</v>
      </c>
      <c r="B4" s="156" t="s">
        <v>305</v>
      </c>
      <c r="C4" s="156"/>
      <c r="D4" s="156"/>
    </row>
    <row r="5" spans="1:6" ht="23.45" customHeight="1">
      <c r="A5" s="164" t="s">
        <v>291</v>
      </c>
      <c r="B5" s="3" t="s">
        <v>292</v>
      </c>
      <c r="C5" s="3" t="s">
        <v>293</v>
      </c>
      <c r="D5" s="3" t="s">
        <v>294</v>
      </c>
    </row>
    <row r="6" spans="1:6" ht="23.45" customHeight="1">
      <c r="A6" s="164"/>
      <c r="B6" s="160" t="s">
        <v>295</v>
      </c>
      <c r="C6" s="4" t="s">
        <v>296</v>
      </c>
      <c r="D6" s="5"/>
    </row>
    <row r="7" spans="1:6" ht="23.45" customHeight="1">
      <c r="A7" s="164"/>
      <c r="B7" s="161"/>
      <c r="C7" s="4" t="s">
        <v>297</v>
      </c>
      <c r="D7" s="5"/>
    </row>
    <row r="8" spans="1:6" ht="23.45" customHeight="1">
      <c r="A8" s="164"/>
      <c r="B8" s="162"/>
      <c r="C8" s="4" t="s">
        <v>298</v>
      </c>
      <c r="D8" s="5"/>
      <c r="F8" s="6"/>
    </row>
    <row r="9" spans="1:6" ht="23.45" customHeight="1">
      <c r="A9" s="164"/>
      <c r="B9" s="160" t="s">
        <v>299</v>
      </c>
      <c r="C9" s="4" t="s">
        <v>296</v>
      </c>
      <c r="D9" s="5"/>
    </row>
    <row r="10" spans="1:6" ht="23.45" customHeight="1">
      <c r="A10" s="164"/>
      <c r="B10" s="161"/>
      <c r="C10" s="4" t="s">
        <v>297</v>
      </c>
      <c r="D10" s="5"/>
    </row>
    <row r="11" spans="1:6" ht="23.45" customHeight="1">
      <c r="A11" s="164"/>
      <c r="B11" s="162"/>
      <c r="C11" s="4" t="s">
        <v>298</v>
      </c>
      <c r="D11" s="5"/>
    </row>
    <row r="12" spans="1:6" ht="23.45" customHeight="1">
      <c r="A12" s="164"/>
      <c r="B12" s="165" t="s">
        <v>300</v>
      </c>
      <c r="C12" s="4" t="s">
        <v>296</v>
      </c>
      <c r="D12" s="5"/>
    </row>
    <row r="13" spans="1:6" ht="23.45" customHeight="1">
      <c r="A13" s="164"/>
      <c r="B13" s="165"/>
      <c r="C13" s="4" t="s">
        <v>297</v>
      </c>
      <c r="D13" s="5"/>
    </row>
    <row r="14" spans="1:6" ht="23.45" customHeight="1">
      <c r="A14" s="164"/>
      <c r="B14" s="165"/>
      <c r="C14" s="4" t="s">
        <v>298</v>
      </c>
      <c r="D14" s="5"/>
    </row>
    <row r="15" spans="1:6" ht="22.15" customHeight="1">
      <c r="A15" s="148" t="s">
        <v>301</v>
      </c>
      <c r="B15" s="148"/>
      <c r="C15" s="148"/>
      <c r="D15" s="148"/>
    </row>
  </sheetData>
  <mergeCells count="8">
    <mergeCell ref="A2:D2"/>
    <mergeCell ref="B3:D3"/>
    <mergeCell ref="B4:D4"/>
    <mergeCell ref="A15:D15"/>
    <mergeCell ref="A5:A14"/>
    <mergeCell ref="B6:B8"/>
    <mergeCell ref="B9:B11"/>
    <mergeCell ref="B12:B14"/>
  </mergeCells>
  <phoneticPr fontId="57" type="noConversion"/>
  <pageMargins left="0.62916666666666698" right="0.235416666666667" top="0.74791666666666701" bottom="0.74791666666666701" header="0.31388888888888899" footer="0.31388888888888899"/>
  <pageSetup paperSize="9"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D12"/>
  <sheetViews>
    <sheetView workbookViewId="0">
      <selection activeCell="E14" sqref="E14"/>
    </sheetView>
  </sheetViews>
  <sheetFormatPr defaultColWidth="9" defaultRowHeight="14.25"/>
  <cols>
    <col min="1" max="1" width="29.875" customWidth="1"/>
    <col min="2" max="2" width="15.125" customWidth="1"/>
    <col min="3" max="3" width="26.25" customWidth="1"/>
    <col min="4" max="4" width="14.75" customWidth="1"/>
  </cols>
  <sheetData>
    <row r="1" spans="1:4">
      <c r="A1" s="119"/>
      <c r="B1" s="119"/>
      <c r="C1" s="119"/>
      <c r="D1" s="119"/>
    </row>
    <row r="2" spans="1:4">
      <c r="A2" s="91" t="s">
        <v>14</v>
      </c>
      <c r="B2" s="22"/>
      <c r="C2" s="22"/>
      <c r="D2" s="22"/>
    </row>
    <row r="3" spans="1:4" ht="20.25">
      <c r="A3" s="120" t="s">
        <v>320</v>
      </c>
      <c r="B3" s="120"/>
      <c r="C3" s="120"/>
      <c r="D3" s="120"/>
    </row>
    <row r="4" spans="1:4">
      <c r="A4" s="92"/>
      <c r="B4" s="92"/>
      <c r="C4" s="92"/>
      <c r="D4" s="93" t="s">
        <v>15</v>
      </c>
    </row>
    <row r="5" spans="1:4" ht="20.100000000000001" customHeight="1">
      <c r="A5" s="94" t="s">
        <v>16</v>
      </c>
      <c r="B5" s="94"/>
      <c r="C5" s="94" t="s">
        <v>17</v>
      </c>
      <c r="D5" s="94"/>
    </row>
    <row r="6" spans="1:4" ht="20.100000000000001" customHeight="1">
      <c r="A6" s="95" t="s">
        <v>18</v>
      </c>
      <c r="B6" s="95" t="s">
        <v>19</v>
      </c>
      <c r="C6" s="95" t="s">
        <v>20</v>
      </c>
      <c r="D6" s="95" t="s">
        <v>19</v>
      </c>
    </row>
    <row r="7" spans="1:4" ht="20.100000000000001" customHeight="1">
      <c r="A7" s="96" t="s">
        <v>21</v>
      </c>
      <c r="B7" s="97">
        <v>1134.8399999999999</v>
      </c>
      <c r="C7" s="96" t="s">
        <v>22</v>
      </c>
      <c r="D7" s="98">
        <f>D8+D9+D10</f>
        <v>991.1</v>
      </c>
    </row>
    <row r="8" spans="1:4" ht="20.100000000000001" customHeight="1">
      <c r="A8" s="96" t="s">
        <v>23</v>
      </c>
      <c r="B8" s="97">
        <v>0</v>
      </c>
      <c r="C8" s="96" t="s">
        <v>24</v>
      </c>
      <c r="D8" s="97">
        <f>35.66+851.02</f>
        <v>886.68</v>
      </c>
    </row>
    <row r="9" spans="1:4" ht="20.100000000000001" customHeight="1">
      <c r="A9" s="99" t="s">
        <v>25</v>
      </c>
      <c r="B9" s="97">
        <v>0</v>
      </c>
      <c r="C9" s="96" t="s">
        <v>26</v>
      </c>
      <c r="D9" s="97">
        <f>17.68+3.26</f>
        <v>20.94</v>
      </c>
    </row>
    <row r="10" spans="1:4" ht="20.100000000000001" customHeight="1">
      <c r="A10" s="99" t="s">
        <v>27</v>
      </c>
      <c r="B10" s="97">
        <v>0</v>
      </c>
      <c r="C10" s="96" t="s">
        <v>28</v>
      </c>
      <c r="D10" s="97">
        <f>1.76+81.72</f>
        <v>83.48</v>
      </c>
    </row>
    <row r="11" spans="1:4" ht="20.100000000000001" customHeight="1">
      <c r="A11" s="99" t="s">
        <v>29</v>
      </c>
      <c r="B11" s="97">
        <v>258.91000000000003</v>
      </c>
      <c r="C11" s="96" t="s">
        <v>30</v>
      </c>
      <c r="D11" s="97">
        <f>177.15+145.5+80</f>
        <v>402.65</v>
      </c>
    </row>
    <row r="12" spans="1:4" ht="20.100000000000001" customHeight="1">
      <c r="A12" s="100" t="s">
        <v>31</v>
      </c>
      <c r="B12" s="101">
        <f>B7+B11</f>
        <v>1393.75</v>
      </c>
      <c r="C12" s="100" t="s">
        <v>32</v>
      </c>
      <c r="D12" s="97">
        <f>D7+D11</f>
        <v>1393.75</v>
      </c>
    </row>
  </sheetData>
  <mergeCells count="2">
    <mergeCell ref="A1:D1"/>
    <mergeCell ref="A3:D3"/>
  </mergeCells>
  <phoneticPr fontId="57" type="noConversion"/>
  <printOptions horizontalCentered="1"/>
  <pageMargins left="0.43263888888888902" right="0.235416666666667" top="0.74791666666666701" bottom="0.74791666666666701" header="0.31388888888888899" footer="0.31388888888888899"/>
  <pageSetup paperSize="9" fitToHeight="0"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4"/>
  <sheetViews>
    <sheetView workbookViewId="0">
      <selection activeCell="G9" sqref="G9"/>
    </sheetView>
  </sheetViews>
  <sheetFormatPr defaultColWidth="9" defaultRowHeight="14.25"/>
  <cols>
    <col min="1" max="1" width="10.25" customWidth="1"/>
    <col min="2" max="2" width="18.375" customWidth="1"/>
    <col min="3" max="3" width="10" style="74" customWidth="1"/>
    <col min="4" max="4" width="10.5" style="74" customWidth="1"/>
    <col min="5" max="8" width="9.5" style="74" customWidth="1"/>
  </cols>
  <sheetData>
    <row r="1" spans="1:8">
      <c r="A1" s="75" t="s">
        <v>33</v>
      </c>
      <c r="B1" s="76"/>
      <c r="C1" s="77"/>
      <c r="D1" s="78"/>
      <c r="E1" s="78"/>
      <c r="F1" s="79"/>
      <c r="G1" s="80"/>
      <c r="H1" s="80"/>
    </row>
    <row r="2" spans="1:8" ht="29.1" customHeight="1">
      <c r="A2" s="121" t="s">
        <v>321</v>
      </c>
      <c r="B2" s="121"/>
      <c r="C2" s="121"/>
      <c r="D2" s="121"/>
      <c r="E2" s="121"/>
      <c r="F2" s="121"/>
      <c r="G2" s="121"/>
      <c r="H2" s="121"/>
    </row>
    <row r="3" spans="1:8" ht="25.5">
      <c r="A3" s="75"/>
      <c r="B3" s="75"/>
      <c r="C3" s="81"/>
      <c r="D3" s="82"/>
      <c r="E3" s="82"/>
      <c r="F3" s="83"/>
      <c r="G3" s="122" t="s">
        <v>15</v>
      </c>
      <c r="H3" s="122"/>
    </row>
    <row r="4" spans="1:8">
      <c r="A4" s="126" t="s">
        <v>34</v>
      </c>
      <c r="B4" s="126" t="s">
        <v>35</v>
      </c>
      <c r="C4" s="123" t="s">
        <v>36</v>
      </c>
      <c r="D4" s="124"/>
      <c r="E4" s="124"/>
      <c r="F4" s="124"/>
      <c r="G4" s="124"/>
      <c r="H4" s="125"/>
    </row>
    <row r="5" spans="1:8" ht="60" customHeight="1">
      <c r="A5" s="126"/>
      <c r="B5" s="126"/>
      <c r="C5" s="84" t="s">
        <v>37</v>
      </c>
      <c r="D5" s="84" t="s">
        <v>38</v>
      </c>
      <c r="E5" s="84" t="s">
        <v>39</v>
      </c>
      <c r="F5" s="84" t="s">
        <v>40</v>
      </c>
      <c r="G5" s="85" t="s">
        <v>41</v>
      </c>
      <c r="H5" s="84" t="s">
        <v>42</v>
      </c>
    </row>
    <row r="6" spans="1:8" ht="20.100000000000001" customHeight="1">
      <c r="A6" s="86" t="s">
        <v>43</v>
      </c>
      <c r="B6" s="86" t="s">
        <v>43</v>
      </c>
      <c r="C6" s="87">
        <v>1</v>
      </c>
      <c r="D6" s="86">
        <v>2</v>
      </c>
      <c r="E6" s="87">
        <v>3</v>
      </c>
      <c r="F6" s="87">
        <v>4</v>
      </c>
      <c r="G6" s="86">
        <v>5</v>
      </c>
      <c r="H6" s="87">
        <v>6</v>
      </c>
    </row>
    <row r="7" spans="1:8" ht="20.100000000000001" customHeight="1">
      <c r="A7" s="108" t="s">
        <v>322</v>
      </c>
      <c r="B7" s="108" t="s">
        <v>323</v>
      </c>
      <c r="C7" s="109">
        <f>D7+E7+F7+G7+H7</f>
        <v>1393.75</v>
      </c>
      <c r="D7" s="109">
        <v>1134.8399999999999</v>
      </c>
      <c r="E7" s="109">
        <v>0</v>
      </c>
      <c r="F7" s="109">
        <v>0</v>
      </c>
      <c r="G7" s="109">
        <v>258.91000000000003</v>
      </c>
      <c r="H7" s="109">
        <v>0</v>
      </c>
    </row>
    <row r="8" spans="1:8" ht="20.100000000000001" customHeight="1">
      <c r="A8" s="88"/>
      <c r="B8" s="88"/>
      <c r="C8" s="89"/>
      <c r="D8" s="89"/>
      <c r="E8" s="89"/>
      <c r="F8" s="89"/>
      <c r="G8" s="89"/>
      <c r="H8" s="89"/>
    </row>
    <row r="9" spans="1:8" ht="20.100000000000001" customHeight="1">
      <c r="A9" s="88"/>
      <c r="B9" s="88"/>
      <c r="C9" s="89"/>
      <c r="D9" s="89"/>
      <c r="E9" s="89"/>
      <c r="F9" s="89"/>
      <c r="G9" s="89"/>
      <c r="H9" s="89"/>
    </row>
    <row r="10" spans="1:8" ht="20.100000000000001" customHeight="1">
      <c r="A10" s="72"/>
      <c r="B10" s="72"/>
      <c r="C10" s="90"/>
      <c r="D10" s="90"/>
      <c r="E10" s="90"/>
      <c r="F10" s="90"/>
      <c r="G10" s="90"/>
      <c r="H10" s="90"/>
    </row>
    <row r="11" spans="1:8" ht="20.100000000000001" customHeight="1">
      <c r="A11" s="72"/>
      <c r="B11" s="72"/>
      <c r="C11" s="90"/>
      <c r="D11" s="90"/>
      <c r="E11" s="90"/>
      <c r="F11" s="90"/>
      <c r="G11" s="90"/>
      <c r="H11" s="90"/>
    </row>
    <row r="12" spans="1:8" ht="20.100000000000001" customHeight="1">
      <c r="A12" s="72"/>
      <c r="B12" s="72"/>
      <c r="C12" s="90"/>
      <c r="D12" s="90"/>
      <c r="E12" s="90"/>
      <c r="F12" s="90"/>
      <c r="G12" s="90"/>
      <c r="H12" s="90"/>
    </row>
    <row r="13" spans="1:8" ht="20.100000000000001" customHeight="1">
      <c r="A13" s="72"/>
      <c r="B13" s="72"/>
      <c r="C13" s="90"/>
      <c r="D13" s="90"/>
      <c r="E13" s="90"/>
      <c r="F13" s="90"/>
      <c r="G13" s="90"/>
      <c r="H13" s="90"/>
    </row>
    <row r="14" spans="1:8" ht="20.100000000000001" customHeight="1">
      <c r="A14" s="72"/>
      <c r="B14" s="72"/>
      <c r="C14" s="90"/>
      <c r="D14" s="90"/>
      <c r="E14" s="90"/>
      <c r="F14" s="90"/>
      <c r="G14" s="90"/>
      <c r="H14" s="90"/>
    </row>
  </sheetData>
  <mergeCells count="5">
    <mergeCell ref="A2:H2"/>
    <mergeCell ref="G3:H3"/>
    <mergeCell ref="C4:H4"/>
    <mergeCell ref="A4:A5"/>
    <mergeCell ref="B4:B5"/>
  </mergeCells>
  <phoneticPr fontId="57" type="noConversion"/>
  <pageMargins left="0.43263888888888902" right="0.235416666666667" top="0.74791666666666701" bottom="0.74791666666666701" header="0.31388888888888899" footer="0.31388888888888899"/>
  <pageSetup paperSize="9" fitToHeight="0"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O19"/>
  <sheetViews>
    <sheetView workbookViewId="0">
      <selection activeCell="A8" sqref="A8:O10"/>
    </sheetView>
  </sheetViews>
  <sheetFormatPr defaultColWidth="9" defaultRowHeight="14.25"/>
  <cols>
    <col min="1" max="1" width="9" customWidth="1"/>
    <col min="2" max="2" width="12.75" customWidth="1"/>
    <col min="3" max="3" width="9.125" customWidth="1"/>
    <col min="4" max="4" width="10.5" customWidth="1"/>
    <col min="5" max="5" width="10.25" customWidth="1"/>
    <col min="6" max="8" width="7.5" customWidth="1"/>
    <col min="9" max="9" width="9.875" customWidth="1"/>
    <col min="10" max="14" width="9.625" customWidth="1"/>
    <col min="15" max="15" width="9.125" customWidth="1"/>
  </cols>
  <sheetData>
    <row r="1" spans="1:15" ht="25.5">
      <c r="A1" s="68" t="s">
        <v>44</v>
      </c>
      <c r="B1" s="69"/>
      <c r="C1" s="69"/>
      <c r="D1" s="69"/>
      <c r="E1" s="69"/>
      <c r="F1" s="69"/>
      <c r="G1" s="69"/>
      <c r="H1" s="69"/>
      <c r="I1" s="69"/>
      <c r="J1" s="69"/>
      <c r="K1" s="69"/>
      <c r="L1" s="69"/>
      <c r="M1" s="22"/>
      <c r="N1" s="22"/>
      <c r="O1" s="22"/>
    </row>
    <row r="2" spans="1:15" ht="20.25">
      <c r="A2" s="133" t="s">
        <v>324</v>
      </c>
      <c r="B2" s="134"/>
      <c r="C2" s="134"/>
      <c r="D2" s="134"/>
      <c r="E2" s="134"/>
      <c r="F2" s="134"/>
      <c r="G2" s="134"/>
      <c r="H2" s="134"/>
      <c r="I2" s="134"/>
      <c r="J2" s="134"/>
      <c r="K2" s="134"/>
      <c r="L2" s="134"/>
      <c r="M2" s="134"/>
      <c r="N2" s="134"/>
      <c r="O2" s="134"/>
    </row>
    <row r="3" spans="1:15">
      <c r="A3" s="70"/>
      <c r="B3" s="70"/>
      <c r="C3" s="70"/>
      <c r="D3" s="70"/>
      <c r="E3" s="70"/>
      <c r="F3" s="70"/>
      <c r="G3" s="70"/>
      <c r="H3" s="70"/>
      <c r="I3" s="70"/>
      <c r="J3" s="70"/>
      <c r="K3" s="70"/>
      <c r="L3" s="70"/>
      <c r="M3" s="70"/>
      <c r="N3" s="135" t="s">
        <v>15</v>
      </c>
      <c r="O3" s="135"/>
    </row>
    <row r="4" spans="1:15" s="46" customFormat="1" ht="13.5">
      <c r="A4" s="128" t="s">
        <v>34</v>
      </c>
      <c r="B4" s="128" t="s">
        <v>35</v>
      </c>
      <c r="C4" s="128" t="s">
        <v>45</v>
      </c>
      <c r="D4" s="128" t="s">
        <v>46</v>
      </c>
      <c r="E4" s="128" t="s">
        <v>47</v>
      </c>
      <c r="F4" s="128" t="s">
        <v>48</v>
      </c>
      <c r="G4" s="128" t="s">
        <v>49</v>
      </c>
      <c r="H4" s="128" t="s">
        <v>50</v>
      </c>
      <c r="I4" s="128" t="s">
        <v>51</v>
      </c>
      <c r="J4" s="73" t="s">
        <v>36</v>
      </c>
      <c r="K4" s="73"/>
      <c r="L4" s="73"/>
      <c r="M4" s="73"/>
      <c r="N4" s="73"/>
      <c r="O4" s="73"/>
    </row>
    <row r="5" spans="1:15" s="46" customFormat="1" ht="43.15" customHeight="1">
      <c r="A5" s="129"/>
      <c r="B5" s="129"/>
      <c r="C5" s="129"/>
      <c r="D5" s="129"/>
      <c r="E5" s="129"/>
      <c r="F5" s="129"/>
      <c r="G5" s="129"/>
      <c r="H5" s="129"/>
      <c r="I5" s="129"/>
      <c r="J5" s="128" t="s">
        <v>47</v>
      </c>
      <c r="K5" s="128" t="s">
        <v>38</v>
      </c>
      <c r="L5" s="128" t="s">
        <v>39</v>
      </c>
      <c r="M5" s="128" t="s">
        <v>40</v>
      </c>
      <c r="N5" s="131" t="s">
        <v>41</v>
      </c>
      <c r="O5" s="128" t="s">
        <v>42</v>
      </c>
    </row>
    <row r="6" spans="1:15" s="46" customFormat="1" ht="13.5">
      <c r="A6" s="130"/>
      <c r="B6" s="130"/>
      <c r="C6" s="130"/>
      <c r="D6" s="130"/>
      <c r="E6" s="130"/>
      <c r="F6" s="130"/>
      <c r="G6" s="130"/>
      <c r="H6" s="130"/>
      <c r="I6" s="130"/>
      <c r="J6" s="130"/>
      <c r="K6" s="130"/>
      <c r="L6" s="130"/>
      <c r="M6" s="130"/>
      <c r="N6" s="132"/>
      <c r="O6" s="130"/>
    </row>
    <row r="7" spans="1:15" s="46" customFormat="1" ht="20.100000000000001" customHeight="1">
      <c r="A7" s="71" t="s">
        <v>43</v>
      </c>
      <c r="B7" s="71" t="s">
        <v>43</v>
      </c>
      <c r="C7" s="71" t="s">
        <v>43</v>
      </c>
      <c r="D7" s="71" t="s">
        <v>43</v>
      </c>
      <c r="E7" s="71">
        <v>1</v>
      </c>
      <c r="F7" s="71">
        <v>2</v>
      </c>
      <c r="G7" s="71">
        <v>3</v>
      </c>
      <c r="H7" s="71">
        <v>4</v>
      </c>
      <c r="I7" s="71">
        <v>5</v>
      </c>
      <c r="J7" s="71">
        <v>6</v>
      </c>
      <c r="K7" s="71">
        <v>7</v>
      </c>
      <c r="L7" s="71">
        <v>8</v>
      </c>
      <c r="M7" s="71">
        <v>9</v>
      </c>
      <c r="N7" s="71">
        <v>10</v>
      </c>
      <c r="O7" s="71">
        <v>11</v>
      </c>
    </row>
    <row r="8" spans="1:15" s="46" customFormat="1" ht="30" customHeight="1">
      <c r="A8" s="108" t="s">
        <v>325</v>
      </c>
      <c r="B8" s="110" t="s">
        <v>326</v>
      </c>
      <c r="C8" s="111">
        <v>2050701</v>
      </c>
      <c r="D8" s="111" t="s">
        <v>327</v>
      </c>
      <c r="E8" s="112">
        <f>F8+G8+H8+I8</f>
        <v>1190.53</v>
      </c>
      <c r="F8" s="111">
        <v>886.68</v>
      </c>
      <c r="G8" s="111">
        <v>20.94</v>
      </c>
      <c r="H8" s="111">
        <f>1.76+81.72</f>
        <v>83.48</v>
      </c>
      <c r="I8" s="111">
        <f>4.5+114.93+80</f>
        <v>199.43</v>
      </c>
      <c r="J8" s="112">
        <f>K8+N8</f>
        <v>1190.53</v>
      </c>
      <c r="K8" s="111">
        <v>993.84</v>
      </c>
      <c r="L8" s="111">
        <v>0</v>
      </c>
      <c r="M8" s="111">
        <v>0</v>
      </c>
      <c r="N8" s="111">
        <f>1.76+80+114.93</f>
        <v>196.69</v>
      </c>
      <c r="O8" s="111">
        <v>0</v>
      </c>
    </row>
    <row r="9" spans="1:15" s="46" customFormat="1" ht="29.25" customHeight="1">
      <c r="A9" s="108" t="s">
        <v>325</v>
      </c>
      <c r="B9" s="110" t="s">
        <v>326</v>
      </c>
      <c r="C9" s="111">
        <v>2059999</v>
      </c>
      <c r="D9" s="111" t="s">
        <v>328</v>
      </c>
      <c r="E9" s="112">
        <f>F9+G9+H9+I9</f>
        <v>199.42</v>
      </c>
      <c r="F9" s="111">
        <v>0</v>
      </c>
      <c r="G9" s="111">
        <v>0</v>
      </c>
      <c r="H9" s="111">
        <v>0</v>
      </c>
      <c r="I9" s="111">
        <v>199.42</v>
      </c>
      <c r="J9" s="112">
        <f>K9+N9</f>
        <v>199.42</v>
      </c>
      <c r="K9" s="111">
        <v>141</v>
      </c>
      <c r="L9" s="111">
        <v>0</v>
      </c>
      <c r="M9" s="111">
        <v>0</v>
      </c>
      <c r="N9" s="111">
        <v>58.42</v>
      </c>
      <c r="O9" s="111">
        <v>0</v>
      </c>
    </row>
    <row r="10" spans="1:15" ht="30.75" customHeight="1">
      <c r="A10" s="114">
        <v>203220</v>
      </c>
      <c r="B10" s="110" t="s">
        <v>323</v>
      </c>
      <c r="C10" s="114">
        <v>2050299</v>
      </c>
      <c r="D10" s="115" t="s">
        <v>355</v>
      </c>
      <c r="E10" s="114">
        <v>3.8</v>
      </c>
      <c r="F10" s="114"/>
      <c r="G10" s="114"/>
      <c r="H10" s="114"/>
      <c r="I10" s="114">
        <v>3.8</v>
      </c>
      <c r="J10" s="114">
        <v>3.8</v>
      </c>
      <c r="K10" s="114"/>
      <c r="L10" s="114"/>
      <c r="M10" s="114"/>
      <c r="N10" s="114">
        <v>3.8</v>
      </c>
      <c r="O10" s="114"/>
    </row>
    <row r="11" spans="1:15" ht="20.100000000000001" customHeight="1">
      <c r="A11" s="72"/>
      <c r="B11" s="72"/>
      <c r="C11" s="72"/>
      <c r="D11" s="72"/>
      <c r="E11" s="72"/>
      <c r="F11" s="72"/>
      <c r="G11" s="72"/>
      <c r="H11" s="72"/>
      <c r="I11" s="72"/>
      <c r="J11" s="72"/>
      <c r="K11" s="72"/>
      <c r="L11" s="72"/>
      <c r="M11" s="72"/>
      <c r="N11" s="72"/>
      <c r="O11" s="72"/>
    </row>
    <row r="12" spans="1:15" ht="20.100000000000001" customHeight="1">
      <c r="A12" s="72"/>
      <c r="B12" s="72"/>
      <c r="C12" s="72"/>
      <c r="D12" s="72"/>
      <c r="E12" s="72"/>
      <c r="F12" s="72"/>
      <c r="G12" s="72"/>
      <c r="H12" s="72"/>
      <c r="I12" s="72"/>
      <c r="J12" s="72"/>
      <c r="K12" s="72"/>
      <c r="L12" s="72"/>
      <c r="M12" s="72"/>
      <c r="N12" s="72"/>
      <c r="O12" s="72"/>
    </row>
    <row r="13" spans="1:15" ht="20.100000000000001" customHeight="1">
      <c r="A13" s="72"/>
      <c r="B13" s="72"/>
      <c r="C13" s="72"/>
      <c r="D13" s="72"/>
      <c r="E13" s="72"/>
      <c r="F13" s="72"/>
      <c r="G13" s="72"/>
      <c r="H13" s="72"/>
      <c r="I13" s="72"/>
      <c r="J13" s="72"/>
      <c r="K13" s="72"/>
      <c r="L13" s="72"/>
      <c r="M13" s="72"/>
      <c r="N13" s="72"/>
      <c r="O13" s="72"/>
    </row>
    <row r="14" spans="1:15" ht="20.100000000000001" customHeight="1">
      <c r="A14" s="72"/>
      <c r="B14" s="72"/>
      <c r="C14" s="72"/>
      <c r="D14" s="72"/>
      <c r="E14" s="72"/>
      <c r="F14" s="72"/>
      <c r="G14" s="72"/>
      <c r="H14" s="72"/>
      <c r="I14" s="72"/>
      <c r="J14" s="72"/>
      <c r="K14" s="72"/>
      <c r="L14" s="72"/>
      <c r="M14" s="72"/>
      <c r="N14" s="72"/>
      <c r="O14" s="72"/>
    </row>
    <row r="15" spans="1:15" ht="20.100000000000001" customHeight="1">
      <c r="A15" s="72"/>
      <c r="B15" s="72"/>
      <c r="C15" s="72"/>
      <c r="D15" s="72"/>
      <c r="E15" s="72"/>
      <c r="F15" s="72"/>
      <c r="G15" s="72"/>
      <c r="H15" s="72"/>
      <c r="I15" s="72"/>
      <c r="J15" s="72"/>
      <c r="K15" s="72"/>
      <c r="L15" s="72"/>
      <c r="M15" s="72"/>
      <c r="N15" s="72"/>
      <c r="O15" s="72"/>
    </row>
    <row r="16" spans="1:15" ht="20.100000000000001" customHeight="1">
      <c r="A16" s="72"/>
      <c r="B16" s="72"/>
      <c r="C16" s="72"/>
      <c r="D16" s="72"/>
      <c r="E16" s="72"/>
      <c r="F16" s="72"/>
      <c r="G16" s="72"/>
      <c r="H16" s="72"/>
      <c r="I16" s="72"/>
      <c r="J16" s="72"/>
      <c r="K16" s="72"/>
      <c r="L16" s="72"/>
      <c r="M16" s="72"/>
      <c r="N16" s="72"/>
      <c r="O16" s="72"/>
    </row>
    <row r="17" spans="1:15" ht="20.100000000000001" customHeight="1">
      <c r="A17" s="72"/>
      <c r="B17" s="72"/>
      <c r="C17" s="72"/>
      <c r="D17" s="72"/>
      <c r="E17" s="72"/>
      <c r="F17" s="72"/>
      <c r="G17" s="72"/>
      <c r="H17" s="72"/>
      <c r="I17" s="72"/>
      <c r="J17" s="72"/>
      <c r="K17" s="72"/>
      <c r="L17" s="72"/>
      <c r="M17" s="72"/>
      <c r="N17" s="72"/>
      <c r="O17" s="72"/>
    </row>
    <row r="18" spans="1:15" ht="20.100000000000001" customHeight="1">
      <c r="A18" s="72"/>
      <c r="B18" s="72"/>
      <c r="C18" s="72"/>
      <c r="D18" s="72"/>
      <c r="E18" s="72"/>
      <c r="F18" s="72"/>
      <c r="G18" s="72"/>
      <c r="H18" s="72"/>
      <c r="I18" s="72"/>
      <c r="J18" s="72"/>
      <c r="K18" s="72"/>
      <c r="L18" s="72"/>
      <c r="M18" s="72"/>
      <c r="N18" s="72"/>
      <c r="O18" s="72"/>
    </row>
    <row r="19" spans="1:15" ht="64.900000000000006" customHeight="1">
      <c r="A19" s="127" t="s">
        <v>52</v>
      </c>
      <c r="B19" s="127"/>
      <c r="C19" s="127"/>
      <c r="D19" s="127"/>
      <c r="E19" s="127"/>
      <c r="F19" s="127"/>
      <c r="G19" s="127"/>
      <c r="H19" s="127"/>
      <c r="I19" s="127"/>
      <c r="J19" s="127"/>
      <c r="K19" s="127"/>
      <c r="L19" s="127"/>
      <c r="M19" s="127"/>
      <c r="N19" s="127"/>
      <c r="O19" s="127"/>
    </row>
  </sheetData>
  <mergeCells count="18">
    <mergeCell ref="A2:O2"/>
    <mergeCell ref="N3:O3"/>
    <mergeCell ref="A19:O19"/>
    <mergeCell ref="A4:A6"/>
    <mergeCell ref="B4:B6"/>
    <mergeCell ref="C4:C6"/>
    <mergeCell ref="D4:D6"/>
    <mergeCell ref="E4:E6"/>
    <mergeCell ref="F4:F6"/>
    <mergeCell ref="G4:G6"/>
    <mergeCell ref="H4:H6"/>
    <mergeCell ref="I4:I6"/>
    <mergeCell ref="J5:J6"/>
    <mergeCell ref="K5:K6"/>
    <mergeCell ref="L5:L6"/>
    <mergeCell ref="M5:M6"/>
    <mergeCell ref="N5:N6"/>
    <mergeCell ref="O5:O6"/>
  </mergeCells>
  <phoneticPr fontId="57" type="noConversion"/>
  <pageMargins left="0.118055555555556" right="0.156944444444444" top="0.74791666666666701" bottom="0.74791666666666701" header="0.31388888888888899" footer="0.31388888888888899"/>
  <pageSetup paperSize="9" fitToHeight="0"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D13"/>
  <sheetViews>
    <sheetView workbookViewId="0">
      <selection activeCell="F10" sqref="F10"/>
    </sheetView>
  </sheetViews>
  <sheetFormatPr defaultColWidth="9" defaultRowHeight="14.25"/>
  <cols>
    <col min="1" max="1" width="23.625" customWidth="1"/>
    <col min="2" max="2" width="18.25" customWidth="1"/>
    <col min="3" max="3" width="25" customWidth="1"/>
    <col min="4" max="4" width="21.875" customWidth="1"/>
  </cols>
  <sheetData>
    <row r="1" spans="1:4">
      <c r="A1" s="22" t="s">
        <v>53</v>
      </c>
      <c r="B1" s="22"/>
      <c r="C1" s="22"/>
      <c r="D1" s="22"/>
    </row>
    <row r="2" spans="1:4" ht="20.25">
      <c r="A2" s="136" t="s">
        <v>329</v>
      </c>
      <c r="B2" s="136"/>
      <c r="C2" s="136"/>
      <c r="D2" s="136"/>
    </row>
    <row r="3" spans="1:4">
      <c r="A3" s="60"/>
      <c r="B3" s="60"/>
      <c r="C3" s="60"/>
      <c r="D3" s="61" t="s">
        <v>15</v>
      </c>
    </row>
    <row r="4" spans="1:4" s="46" customFormat="1" ht="20.100000000000001" customHeight="1">
      <c r="A4" s="62" t="s">
        <v>16</v>
      </c>
      <c r="B4" s="62"/>
      <c r="C4" s="62" t="s">
        <v>17</v>
      </c>
      <c r="D4" s="62"/>
    </row>
    <row r="5" spans="1:4" s="46" customFormat="1" ht="20.100000000000001" customHeight="1">
      <c r="A5" s="63" t="s">
        <v>18</v>
      </c>
      <c r="B5" s="63" t="s">
        <v>19</v>
      </c>
      <c r="C5" s="63" t="s">
        <v>20</v>
      </c>
      <c r="D5" s="63" t="s">
        <v>19</v>
      </c>
    </row>
    <row r="6" spans="1:4" s="46" customFormat="1" ht="20.100000000000001" customHeight="1">
      <c r="A6" s="64" t="s">
        <v>21</v>
      </c>
      <c r="B6" s="65">
        <v>1134.8399999999999</v>
      </c>
      <c r="C6" s="64" t="s">
        <v>22</v>
      </c>
      <c r="D6" s="98">
        <f>D7+D8+D9</f>
        <v>989.34</v>
      </c>
    </row>
    <row r="7" spans="1:4" s="46" customFormat="1" ht="20.100000000000001" customHeight="1">
      <c r="A7" s="64" t="s">
        <v>23</v>
      </c>
      <c r="B7" s="65"/>
      <c r="C7" s="64" t="s">
        <v>54</v>
      </c>
      <c r="D7" s="97">
        <f>35.66+851.02</f>
        <v>886.68</v>
      </c>
    </row>
    <row r="8" spans="1:4" s="46" customFormat="1" ht="20.100000000000001" customHeight="1">
      <c r="A8" s="64"/>
      <c r="B8" s="65"/>
      <c r="C8" s="64" t="s">
        <v>55</v>
      </c>
      <c r="D8" s="97">
        <f>17.68+3.26</f>
        <v>20.94</v>
      </c>
    </row>
    <row r="9" spans="1:4" s="46" customFormat="1" ht="20.100000000000001" customHeight="1">
      <c r="A9" s="64"/>
      <c r="B9" s="65"/>
      <c r="C9" s="64" t="s">
        <v>56</v>
      </c>
      <c r="D9" s="97">
        <v>81.72</v>
      </c>
    </row>
    <row r="10" spans="1:4" s="46" customFormat="1" ht="20.100000000000001" customHeight="1">
      <c r="A10" s="64"/>
      <c r="B10" s="65"/>
      <c r="C10" s="64" t="s">
        <v>30</v>
      </c>
      <c r="D10" s="97">
        <v>145.5</v>
      </c>
    </row>
    <row r="11" spans="1:4" s="46" customFormat="1" ht="20.100000000000001" customHeight="1">
      <c r="A11" s="64"/>
      <c r="B11" s="65"/>
      <c r="C11" s="64"/>
      <c r="D11" s="97"/>
    </row>
    <row r="12" spans="1:4" s="46" customFormat="1" ht="20.100000000000001" customHeight="1">
      <c r="A12" s="64"/>
      <c r="B12" s="65"/>
      <c r="C12" s="64"/>
      <c r="D12" s="65"/>
    </row>
    <row r="13" spans="1:4" s="46" customFormat="1" ht="20.100000000000001" customHeight="1">
      <c r="A13" s="67" t="s">
        <v>31</v>
      </c>
      <c r="B13" s="66">
        <v>1134.8399999999999</v>
      </c>
      <c r="C13" s="67" t="s">
        <v>32</v>
      </c>
      <c r="D13" s="65">
        <v>1134.8399999999999</v>
      </c>
    </row>
  </sheetData>
  <mergeCells count="1">
    <mergeCell ref="A2:D2"/>
  </mergeCells>
  <phoneticPr fontId="57" type="noConversion"/>
  <pageMargins left="0.43263888888888902" right="0.235416666666667" top="0.74791666666666701" bottom="0.74791666666666701" header="0.31388888888888899" footer="0.31388888888888899"/>
  <pageSetup paperSize="9" fitToHeight="0"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22"/>
  <sheetViews>
    <sheetView workbookViewId="0">
      <selection activeCell="D9" sqref="D9"/>
    </sheetView>
  </sheetViews>
  <sheetFormatPr defaultColWidth="9" defaultRowHeight="14.25"/>
  <cols>
    <col min="1" max="1" width="18.875" customWidth="1"/>
    <col min="2" max="2" width="14" customWidth="1"/>
    <col min="3" max="3" width="12.5" customWidth="1"/>
    <col min="4" max="4" width="14.125" customWidth="1"/>
    <col min="5" max="5" width="15.875" customWidth="1"/>
  </cols>
  <sheetData>
    <row r="1" spans="1:5">
      <c r="A1" s="47" t="s">
        <v>57</v>
      </c>
      <c r="B1" s="47"/>
      <c r="C1" s="47"/>
      <c r="D1" s="48"/>
      <c r="E1" s="48"/>
    </row>
    <row r="2" spans="1:5" ht="20.25">
      <c r="A2" s="120" t="s">
        <v>330</v>
      </c>
      <c r="B2" s="120"/>
      <c r="C2" s="120"/>
      <c r="D2" s="120"/>
      <c r="E2" s="120"/>
    </row>
    <row r="3" spans="1:5">
      <c r="A3" s="49"/>
      <c r="B3" s="49"/>
      <c r="C3" s="49"/>
      <c r="D3" s="49"/>
      <c r="E3" s="24" t="s">
        <v>15</v>
      </c>
    </row>
    <row r="4" spans="1:5" s="46" customFormat="1" ht="20.100000000000001" customHeight="1">
      <c r="A4" s="139" t="s">
        <v>45</v>
      </c>
      <c r="B4" s="139" t="s">
        <v>46</v>
      </c>
      <c r="C4" s="139" t="s">
        <v>47</v>
      </c>
      <c r="D4" s="137" t="s">
        <v>58</v>
      </c>
      <c r="E4" s="137"/>
    </row>
    <row r="5" spans="1:5" s="46" customFormat="1" ht="20.100000000000001" customHeight="1">
      <c r="A5" s="139"/>
      <c r="B5" s="139"/>
      <c r="C5" s="139"/>
      <c r="D5" s="107" t="s">
        <v>59</v>
      </c>
      <c r="E5" s="50" t="s">
        <v>51</v>
      </c>
    </row>
    <row r="6" spans="1:5" s="46" customFormat="1" ht="20.100000000000001" customHeight="1">
      <c r="A6" s="51" t="s">
        <v>43</v>
      </c>
      <c r="B6" s="51" t="s">
        <v>43</v>
      </c>
      <c r="C6" s="51">
        <v>1</v>
      </c>
      <c r="D6" s="52">
        <v>2</v>
      </c>
      <c r="E6" s="52">
        <v>3</v>
      </c>
    </row>
    <row r="7" spans="1:5" s="46" customFormat="1" ht="20.100000000000001" customHeight="1">
      <c r="A7" s="53">
        <v>2050701</v>
      </c>
      <c r="B7" s="111" t="s">
        <v>327</v>
      </c>
      <c r="C7" s="54">
        <f>D7+E7</f>
        <v>993.84</v>
      </c>
      <c r="D7" s="55">
        <v>989.34</v>
      </c>
      <c r="E7" s="55">
        <v>4.5</v>
      </c>
    </row>
    <row r="8" spans="1:5" s="46" customFormat="1" ht="20.100000000000001" customHeight="1">
      <c r="A8" s="56" t="s">
        <v>331</v>
      </c>
      <c r="B8" s="113" t="s">
        <v>328</v>
      </c>
      <c r="C8" s="54">
        <f>D8+E8</f>
        <v>141</v>
      </c>
      <c r="D8" s="55">
        <v>0</v>
      </c>
      <c r="E8" s="55">
        <v>141</v>
      </c>
    </row>
    <row r="9" spans="1:5" s="46" customFormat="1" ht="20.100000000000001" customHeight="1">
      <c r="A9" s="58"/>
      <c r="B9" s="58"/>
      <c r="C9" s="58"/>
      <c r="D9" s="55"/>
      <c r="E9" s="55"/>
    </row>
    <row r="10" spans="1:5" s="46" customFormat="1" ht="20.100000000000001" customHeight="1">
      <c r="A10" s="58"/>
      <c r="B10" s="58"/>
      <c r="C10" s="58"/>
      <c r="D10" s="55"/>
      <c r="E10" s="55"/>
    </row>
    <row r="11" spans="1:5" s="46" customFormat="1" ht="20.100000000000001" customHeight="1">
      <c r="A11" s="58"/>
      <c r="B11" s="58"/>
      <c r="C11" s="58"/>
      <c r="D11" s="55"/>
      <c r="E11" s="55"/>
    </row>
    <row r="12" spans="1:5" s="46" customFormat="1" ht="20.100000000000001" customHeight="1">
      <c r="A12" s="58"/>
      <c r="B12" s="58"/>
      <c r="C12" s="58"/>
      <c r="D12" s="55"/>
      <c r="E12" s="55"/>
    </row>
    <row r="13" spans="1:5" s="46" customFormat="1" ht="20.100000000000001" customHeight="1">
      <c r="A13" s="58"/>
      <c r="B13" s="58"/>
      <c r="C13" s="58"/>
      <c r="D13" s="55"/>
      <c r="E13" s="55"/>
    </row>
    <row r="14" spans="1:5" s="46" customFormat="1" ht="20.100000000000001" customHeight="1">
      <c r="A14" s="55"/>
      <c r="B14" s="55"/>
      <c r="C14" s="55"/>
      <c r="D14" s="55"/>
      <c r="E14" s="55"/>
    </row>
    <row r="15" spans="1:5" s="46" customFormat="1" ht="20.100000000000001" customHeight="1">
      <c r="A15" s="55"/>
      <c r="B15" s="55"/>
      <c r="C15" s="55"/>
      <c r="D15" s="55"/>
      <c r="E15" s="55"/>
    </row>
    <row r="16" spans="1:5" s="46" customFormat="1" ht="20.100000000000001" customHeight="1">
      <c r="A16" s="55"/>
      <c r="B16" s="55"/>
      <c r="C16" s="55"/>
      <c r="D16" s="55"/>
      <c r="E16" s="55"/>
    </row>
    <row r="17" spans="1:5" s="46" customFormat="1" ht="20.100000000000001" customHeight="1">
      <c r="A17" s="55"/>
      <c r="B17" s="55"/>
      <c r="C17" s="55"/>
      <c r="D17" s="55"/>
      <c r="E17" s="55"/>
    </row>
    <row r="18" spans="1:5" s="46" customFormat="1" ht="20.100000000000001" customHeight="1">
      <c r="A18" s="55"/>
      <c r="B18" s="55"/>
      <c r="C18" s="55"/>
      <c r="D18" s="55"/>
      <c r="E18" s="55"/>
    </row>
    <row r="19" spans="1:5" s="46" customFormat="1" ht="20.100000000000001" customHeight="1">
      <c r="A19" s="55"/>
      <c r="B19" s="55"/>
      <c r="C19" s="55"/>
      <c r="D19" s="55"/>
      <c r="E19" s="55"/>
    </row>
    <row r="20" spans="1:5" s="46" customFormat="1" ht="20.100000000000001" customHeight="1">
      <c r="A20" s="55"/>
      <c r="B20" s="55"/>
      <c r="C20" s="55"/>
      <c r="D20" s="55"/>
      <c r="E20" s="55"/>
    </row>
    <row r="21" spans="1:5" s="46" customFormat="1" ht="20.100000000000001" customHeight="1">
      <c r="A21" s="55"/>
      <c r="B21" s="55"/>
      <c r="C21" s="55"/>
      <c r="D21" s="55"/>
      <c r="E21" s="55"/>
    </row>
    <row r="22" spans="1:5" s="46" customFormat="1" ht="13.5">
      <c r="A22" s="138" t="s">
        <v>60</v>
      </c>
      <c r="B22" s="138"/>
      <c r="C22" s="138"/>
      <c r="D22" s="138"/>
      <c r="E22" s="138"/>
    </row>
  </sheetData>
  <mergeCells count="6">
    <mergeCell ref="A2:E2"/>
    <mergeCell ref="D4:E4"/>
    <mergeCell ref="A22:E22"/>
    <mergeCell ref="A4:A5"/>
    <mergeCell ref="B4:B5"/>
    <mergeCell ref="C4:C5"/>
  </mergeCells>
  <phoneticPr fontId="57" type="noConversion"/>
  <printOptions horizontalCentered="1"/>
  <pageMargins left="0.235416666666667" right="0.235416666666667" top="0.74791666666666701" bottom="0.74791666666666701" header="0.31388888888888899" footer="0.31388888888888899"/>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dimension ref="A1:E23"/>
  <sheetViews>
    <sheetView workbookViewId="0">
      <selection activeCell="C30" sqref="C30"/>
    </sheetView>
  </sheetViews>
  <sheetFormatPr defaultColWidth="9" defaultRowHeight="14.25"/>
  <cols>
    <col min="1" max="1" width="15.75" customWidth="1"/>
    <col min="2" max="2" width="23.625" customWidth="1"/>
    <col min="3" max="5" width="15.25" customWidth="1"/>
  </cols>
  <sheetData>
    <row r="1" spans="1:5" ht="24.6" customHeight="1">
      <c r="A1" s="47" t="s">
        <v>61</v>
      </c>
      <c r="B1" s="47"/>
      <c r="C1" s="47"/>
      <c r="D1" s="48"/>
      <c r="E1" s="48"/>
    </row>
    <row r="2" spans="1:5" ht="26.45" customHeight="1">
      <c r="A2" s="120" t="s">
        <v>332</v>
      </c>
      <c r="B2" s="120"/>
      <c r="C2" s="120"/>
      <c r="D2" s="120"/>
      <c r="E2" s="120"/>
    </row>
    <row r="3" spans="1:5">
      <c r="A3" s="49"/>
      <c r="B3" s="49"/>
      <c r="C3" s="49"/>
      <c r="D3" s="49"/>
      <c r="E3" s="24" t="s">
        <v>15</v>
      </c>
    </row>
    <row r="4" spans="1:5" s="46" customFormat="1" ht="20.100000000000001" customHeight="1">
      <c r="A4" s="139" t="s">
        <v>45</v>
      </c>
      <c r="B4" s="139" t="s">
        <v>46</v>
      </c>
      <c r="C4" s="139" t="s">
        <v>47</v>
      </c>
      <c r="D4" s="137" t="s">
        <v>58</v>
      </c>
      <c r="E4" s="137"/>
    </row>
    <row r="5" spans="1:5" s="46" customFormat="1" ht="20.100000000000001" customHeight="1">
      <c r="A5" s="139"/>
      <c r="B5" s="139"/>
      <c r="C5" s="139"/>
      <c r="D5" s="107" t="s">
        <v>59</v>
      </c>
      <c r="E5" s="50" t="s">
        <v>51</v>
      </c>
    </row>
    <row r="6" spans="1:5" s="46" customFormat="1" ht="20.100000000000001" customHeight="1">
      <c r="A6" s="51" t="s">
        <v>43</v>
      </c>
      <c r="B6" s="51" t="s">
        <v>43</v>
      </c>
      <c r="C6" s="51">
        <v>1</v>
      </c>
      <c r="D6" s="52">
        <v>2</v>
      </c>
      <c r="E6" s="52">
        <v>3</v>
      </c>
    </row>
    <row r="7" spans="1:5" s="46" customFormat="1" ht="20.100000000000001" customHeight="1">
      <c r="A7" s="53"/>
      <c r="B7" s="54"/>
      <c r="C7" s="54"/>
      <c r="D7" s="55"/>
      <c r="E7" s="55"/>
    </row>
    <row r="8" spans="1:5" s="46" customFormat="1" ht="20.100000000000001" customHeight="1">
      <c r="A8" s="56"/>
      <c r="B8" s="57"/>
      <c r="C8" s="57"/>
      <c r="D8" s="55"/>
      <c r="E8" s="55"/>
    </row>
    <row r="9" spans="1:5" s="46" customFormat="1" ht="20.100000000000001" customHeight="1">
      <c r="A9" s="58"/>
      <c r="B9" s="58"/>
      <c r="C9" s="58"/>
      <c r="D9" s="55"/>
      <c r="E9" s="55"/>
    </row>
    <row r="10" spans="1:5" s="46" customFormat="1" ht="20.100000000000001" customHeight="1">
      <c r="A10" s="58"/>
      <c r="B10" s="58"/>
      <c r="C10" s="58"/>
      <c r="D10" s="55"/>
      <c r="E10" s="55"/>
    </row>
    <row r="11" spans="1:5" s="46" customFormat="1" ht="20.100000000000001" customHeight="1">
      <c r="A11" s="58"/>
      <c r="B11" s="58"/>
      <c r="C11" s="58"/>
      <c r="D11" s="55"/>
      <c r="E11" s="55"/>
    </row>
    <row r="12" spans="1:5" s="46" customFormat="1" ht="20.100000000000001" customHeight="1">
      <c r="A12" s="58"/>
      <c r="B12" s="58"/>
      <c r="C12" s="58"/>
      <c r="D12" s="55"/>
      <c r="E12" s="55"/>
    </row>
    <row r="13" spans="1:5" s="46" customFormat="1" ht="20.100000000000001" customHeight="1">
      <c r="A13" s="58"/>
      <c r="B13" s="58"/>
      <c r="C13" s="58"/>
      <c r="D13" s="55"/>
      <c r="E13" s="55"/>
    </row>
    <row r="14" spans="1:5" s="46" customFormat="1" ht="20.100000000000001" customHeight="1">
      <c r="A14" s="55"/>
      <c r="B14" s="55"/>
      <c r="C14" s="55"/>
      <c r="D14" s="55"/>
      <c r="E14" s="55"/>
    </row>
    <row r="15" spans="1:5" s="46" customFormat="1" ht="20.100000000000001" customHeight="1">
      <c r="A15" s="55"/>
      <c r="B15" s="55"/>
      <c r="C15" s="55"/>
      <c r="D15" s="55"/>
      <c r="E15" s="55"/>
    </row>
    <row r="16" spans="1:5" s="46" customFormat="1" ht="20.100000000000001" customHeight="1">
      <c r="A16" s="55"/>
      <c r="B16" s="55"/>
      <c r="C16" s="55"/>
      <c r="D16" s="55"/>
      <c r="E16" s="55"/>
    </row>
    <row r="17" spans="1:5" s="46" customFormat="1" ht="20.100000000000001" customHeight="1">
      <c r="A17" s="55"/>
      <c r="B17" s="55"/>
      <c r="C17" s="55"/>
      <c r="D17" s="55"/>
      <c r="E17" s="55"/>
    </row>
    <row r="18" spans="1:5" s="46" customFormat="1" ht="20.100000000000001" customHeight="1">
      <c r="A18" s="55"/>
      <c r="B18" s="55"/>
      <c r="C18" s="55"/>
      <c r="D18" s="55"/>
      <c r="E18" s="55"/>
    </row>
    <row r="19" spans="1:5" s="46" customFormat="1" ht="20.100000000000001" customHeight="1">
      <c r="A19" s="55"/>
      <c r="B19" s="55"/>
      <c r="C19" s="55"/>
      <c r="D19" s="55"/>
      <c r="E19" s="55"/>
    </row>
    <row r="20" spans="1:5" s="46" customFormat="1" ht="20.100000000000001" customHeight="1">
      <c r="A20" s="55"/>
      <c r="B20" s="55"/>
      <c r="C20" s="55"/>
      <c r="D20" s="55"/>
      <c r="E20" s="55"/>
    </row>
    <row r="21" spans="1:5" s="46" customFormat="1" ht="20.100000000000001" customHeight="1">
      <c r="A21" s="55"/>
      <c r="B21" s="55"/>
      <c r="C21" s="55"/>
      <c r="D21" s="55"/>
      <c r="E21" s="55"/>
    </row>
    <row r="22" spans="1:5" s="46" customFormat="1" ht="18.600000000000001" customHeight="1">
      <c r="A22" s="140" t="s">
        <v>62</v>
      </c>
      <c r="B22" s="140"/>
      <c r="C22" s="140"/>
      <c r="D22" s="140"/>
      <c r="E22" s="59"/>
    </row>
    <row r="23" spans="1:5" s="46" customFormat="1" ht="18.600000000000001" customHeight="1">
      <c r="A23" s="141" t="s">
        <v>63</v>
      </c>
      <c r="B23" s="141"/>
      <c r="C23" s="141"/>
      <c r="D23" s="141"/>
      <c r="E23" s="59"/>
    </row>
  </sheetData>
  <mergeCells count="7">
    <mergeCell ref="A2:E2"/>
    <mergeCell ref="D4:E4"/>
    <mergeCell ref="A22:D22"/>
    <mergeCell ref="A23:D23"/>
    <mergeCell ref="A4:A5"/>
    <mergeCell ref="B4:B5"/>
    <mergeCell ref="C4:C5"/>
  </mergeCells>
  <phoneticPr fontId="57" type="noConversion"/>
  <printOptions horizontalCentered="1"/>
  <pageMargins left="0.43263888888888902" right="0.235416666666667" top="0.74791666666666701" bottom="0.74791666666666701" header="0.31388888888888899" footer="0.31388888888888899"/>
  <pageSetup paperSize="9" fitToHeight="0"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C15"/>
  <sheetViews>
    <sheetView zoomScale="115" zoomScaleNormal="115" workbookViewId="0">
      <selection activeCell="C22" sqref="C22"/>
    </sheetView>
  </sheetViews>
  <sheetFormatPr defaultColWidth="9" defaultRowHeight="14.25"/>
  <cols>
    <col min="1" max="1" width="17.125" customWidth="1"/>
    <col min="2" max="2" width="36.25" customWidth="1"/>
    <col min="3" max="3" width="30.625" customWidth="1"/>
  </cols>
  <sheetData>
    <row r="1" spans="1:3" ht="23.45" customHeight="1">
      <c r="A1" s="35" t="s">
        <v>64</v>
      </c>
      <c r="B1" s="8"/>
      <c r="C1" s="8"/>
    </row>
    <row r="2" spans="1:3" ht="37.15" customHeight="1">
      <c r="A2" s="142" t="s">
        <v>333</v>
      </c>
      <c r="B2" s="142"/>
      <c r="C2" s="142"/>
    </row>
    <row r="3" spans="1:3" s="34" customFormat="1" ht="18" customHeight="1">
      <c r="A3" s="36"/>
      <c r="B3" s="37"/>
      <c r="C3" s="38" t="s">
        <v>15</v>
      </c>
    </row>
    <row r="4" spans="1:3" ht="31.5" customHeight="1">
      <c r="A4" s="39" t="s">
        <v>45</v>
      </c>
      <c r="B4" s="40" t="s">
        <v>46</v>
      </c>
      <c r="C4" s="41" t="s">
        <v>19</v>
      </c>
    </row>
    <row r="5" spans="1:3" ht="20.100000000000001" customHeight="1">
      <c r="A5" s="143" t="s">
        <v>65</v>
      </c>
      <c r="B5" s="143" t="s">
        <v>66</v>
      </c>
      <c r="C5" s="42">
        <f>C6+C7+C8+C11</f>
        <v>1134.8399999999999</v>
      </c>
    </row>
    <row r="6" spans="1:3" ht="20.100000000000001" customHeight="1">
      <c r="A6" s="43" t="s">
        <v>67</v>
      </c>
      <c r="B6" s="43" t="s">
        <v>68</v>
      </c>
      <c r="C6" s="44">
        <f>851.02+35.66+3.7+4.5+11.1</f>
        <v>905.98</v>
      </c>
    </row>
    <row r="7" spans="1:3" ht="20.100000000000001" customHeight="1">
      <c r="A7" s="43" t="s">
        <v>69</v>
      </c>
      <c r="B7" s="43" t="s">
        <v>70</v>
      </c>
      <c r="C7" s="44">
        <f>2.7+65.64+17.68+70.65</f>
        <v>156.66999999999999</v>
      </c>
    </row>
    <row r="8" spans="1:3" ht="20.100000000000001" customHeight="1">
      <c r="A8" s="43" t="s">
        <v>71</v>
      </c>
      <c r="B8" s="43" t="s">
        <v>72</v>
      </c>
      <c r="C8" s="44">
        <f>3.26+50</f>
        <v>53.26</v>
      </c>
    </row>
    <row r="9" spans="1:3" ht="20.100000000000001" customHeight="1">
      <c r="A9" s="43" t="s">
        <v>73</v>
      </c>
      <c r="B9" s="43" t="s">
        <v>74</v>
      </c>
      <c r="C9" s="44">
        <v>0</v>
      </c>
    </row>
    <row r="10" spans="1:3" ht="20.100000000000001" customHeight="1">
      <c r="A10" s="43" t="s">
        <v>75</v>
      </c>
      <c r="B10" s="43" t="s">
        <v>76</v>
      </c>
      <c r="C10" s="44">
        <v>0</v>
      </c>
    </row>
    <row r="11" spans="1:3" ht="20.100000000000001" customHeight="1">
      <c r="A11" s="43" t="s">
        <v>77</v>
      </c>
      <c r="B11" s="43" t="s">
        <v>78</v>
      </c>
      <c r="C11" s="44">
        <f>9.25+9.68</f>
        <v>18.93</v>
      </c>
    </row>
    <row r="12" spans="1:3" ht="20.100000000000001" customHeight="1">
      <c r="A12" s="43" t="s">
        <v>79</v>
      </c>
      <c r="B12" s="43" t="s">
        <v>80</v>
      </c>
      <c r="C12" s="44">
        <v>0</v>
      </c>
    </row>
    <row r="13" spans="1:3" ht="20.100000000000001" customHeight="1">
      <c r="A13" s="43" t="s">
        <v>81</v>
      </c>
      <c r="B13" s="43" t="s">
        <v>82</v>
      </c>
      <c r="C13" s="44">
        <v>0</v>
      </c>
    </row>
    <row r="14" spans="1:3" ht="20.100000000000001" customHeight="1">
      <c r="A14" s="43" t="s">
        <v>83</v>
      </c>
      <c r="B14" s="43" t="s">
        <v>84</v>
      </c>
      <c r="C14" s="45">
        <v>0</v>
      </c>
    </row>
    <row r="15" spans="1:3" ht="20.100000000000001" customHeight="1">
      <c r="A15" s="43" t="s">
        <v>85</v>
      </c>
      <c r="B15" s="43" t="s">
        <v>86</v>
      </c>
      <c r="C15" s="45">
        <v>0</v>
      </c>
    </row>
  </sheetData>
  <mergeCells count="2">
    <mergeCell ref="A2:C2"/>
    <mergeCell ref="A5:B5"/>
  </mergeCells>
  <phoneticPr fontId="57" type="noConversion"/>
  <pageMargins left="0.62916666666666698" right="0.235416666666667" top="0.74791666666666701" bottom="0.74791666666666701" header="0.31388888888888899" footer="0.31388888888888899"/>
  <pageSetup paperSize="9" orientation="portrait"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C111"/>
  <sheetViews>
    <sheetView workbookViewId="0">
      <selection activeCell="B19" sqref="B19"/>
    </sheetView>
  </sheetViews>
  <sheetFormatPr defaultColWidth="9" defaultRowHeight="14.25"/>
  <cols>
    <col min="1" max="1" width="17.625" customWidth="1"/>
    <col min="2" max="2" width="37.125" customWidth="1"/>
    <col min="3" max="3" width="27.25" customWidth="1"/>
  </cols>
  <sheetData>
    <row r="1" spans="1:3" ht="25.9" customHeight="1">
      <c r="A1" s="20" t="s">
        <v>87</v>
      </c>
      <c r="B1" s="21"/>
      <c r="C1" s="22"/>
    </row>
    <row r="2" spans="1:3" ht="33.75" customHeight="1">
      <c r="A2" s="144" t="s">
        <v>356</v>
      </c>
      <c r="B2" s="144"/>
      <c r="C2" s="144"/>
    </row>
    <row r="3" spans="1:3" ht="21" customHeight="1">
      <c r="A3" s="23"/>
      <c r="B3" s="145" t="s">
        <v>15</v>
      </c>
      <c r="C3" s="145"/>
    </row>
    <row r="4" spans="1:3" ht="27.95" customHeight="1">
      <c r="A4" s="25" t="s">
        <v>88</v>
      </c>
      <c r="B4" s="26" t="s">
        <v>46</v>
      </c>
      <c r="C4" s="26" t="s">
        <v>19</v>
      </c>
    </row>
    <row r="5" spans="1:3" ht="20.100000000000001" customHeight="1">
      <c r="A5" s="146" t="s">
        <v>65</v>
      </c>
      <c r="B5" s="146" t="s">
        <v>66</v>
      </c>
      <c r="C5" s="27">
        <f>C6+C20+C48+C78</f>
        <v>1134.8399999999999</v>
      </c>
    </row>
    <row r="6" spans="1:3" s="19" customFormat="1" ht="20.100000000000001" customHeight="1">
      <c r="A6" s="28" t="s">
        <v>67</v>
      </c>
      <c r="B6" s="28" t="s">
        <v>68</v>
      </c>
      <c r="C6" s="27">
        <f>SUM(C7:C19)</f>
        <v>905.98</v>
      </c>
    </row>
    <row r="7" spans="1:3" ht="20.100000000000001" customHeight="1">
      <c r="A7" s="29" t="s">
        <v>89</v>
      </c>
      <c r="B7" s="29" t="s">
        <v>90</v>
      </c>
      <c r="C7" s="30">
        <v>324.31</v>
      </c>
    </row>
    <row r="8" spans="1:3" ht="20.100000000000001" customHeight="1">
      <c r="A8" s="29" t="s">
        <v>91</v>
      </c>
      <c r="B8" s="29" t="s">
        <v>92</v>
      </c>
      <c r="C8" s="30" t="s">
        <v>66</v>
      </c>
    </row>
    <row r="9" spans="1:3" ht="20.100000000000001" customHeight="1">
      <c r="A9" s="29" t="s">
        <v>93</v>
      </c>
      <c r="B9" s="29" t="s">
        <v>94</v>
      </c>
      <c r="C9" s="30" t="s">
        <v>66</v>
      </c>
    </row>
    <row r="10" spans="1:3" ht="20.100000000000001" customHeight="1">
      <c r="A10" s="29" t="s">
        <v>95</v>
      </c>
      <c r="B10" s="29" t="s">
        <v>96</v>
      </c>
      <c r="C10" s="30">
        <f>11.1+3.7</f>
        <v>14.8</v>
      </c>
    </row>
    <row r="11" spans="1:3" ht="20.100000000000001" customHeight="1">
      <c r="A11" s="29" t="s">
        <v>97</v>
      </c>
      <c r="B11" s="29" t="s">
        <v>98</v>
      </c>
      <c r="C11" s="30">
        <f>0.19+213.58</f>
        <v>213.77</v>
      </c>
    </row>
    <row r="12" spans="1:3" ht="20.100000000000001" customHeight="1">
      <c r="A12" s="29" t="s">
        <v>99</v>
      </c>
      <c r="B12" s="29" t="s">
        <v>100</v>
      </c>
      <c r="C12" s="30">
        <f>1.41+107.58</f>
        <v>108.99</v>
      </c>
    </row>
    <row r="13" spans="1:3" ht="20.100000000000001" customHeight="1">
      <c r="A13" s="29" t="s">
        <v>101</v>
      </c>
      <c r="B13" s="29" t="s">
        <v>102</v>
      </c>
      <c r="C13" s="30" t="s">
        <v>66</v>
      </c>
    </row>
    <row r="14" spans="1:3" ht="20.100000000000001" customHeight="1">
      <c r="A14" s="29" t="s">
        <v>103</v>
      </c>
      <c r="B14" s="29" t="s">
        <v>104</v>
      </c>
      <c r="C14" s="30">
        <f>0.08+38.08</f>
        <v>38.159999999999997</v>
      </c>
    </row>
    <row r="15" spans="1:3" ht="20.100000000000001" customHeight="1">
      <c r="A15" s="29" t="s">
        <v>105</v>
      </c>
      <c r="B15" s="29" t="s">
        <v>106</v>
      </c>
      <c r="C15" s="30">
        <v>0.02</v>
      </c>
    </row>
    <row r="16" spans="1:3" ht="20.100000000000001" customHeight="1">
      <c r="A16" s="29" t="s">
        <v>107</v>
      </c>
      <c r="B16" s="29" t="s">
        <v>108</v>
      </c>
      <c r="C16" s="30">
        <f>21.52+1.08+1.88+4.49+8.48+0.03</f>
        <v>37.479999999999997</v>
      </c>
    </row>
    <row r="17" spans="1:3" ht="20.100000000000001" customHeight="1">
      <c r="A17" s="29" t="s">
        <v>109</v>
      </c>
      <c r="B17" s="29" t="s">
        <v>110</v>
      </c>
      <c r="C17" s="30">
        <f>0.17+75.21</f>
        <v>75.38</v>
      </c>
    </row>
    <row r="18" spans="1:3" ht="20.100000000000001" customHeight="1">
      <c r="A18" s="29" t="s">
        <v>111</v>
      </c>
      <c r="B18" s="29" t="s">
        <v>112</v>
      </c>
      <c r="C18" s="30" t="s">
        <v>66</v>
      </c>
    </row>
    <row r="19" spans="1:3" ht="20.100000000000001" customHeight="1">
      <c r="A19" s="29" t="s">
        <v>113</v>
      </c>
      <c r="B19" s="29" t="s">
        <v>114</v>
      </c>
      <c r="C19" s="30">
        <f>26.76+7+54.81+4.5</f>
        <v>93.07</v>
      </c>
    </row>
    <row r="20" spans="1:3" s="19" customFormat="1" ht="20.100000000000001" customHeight="1">
      <c r="A20" s="28" t="s">
        <v>69</v>
      </c>
      <c r="B20" s="28" t="s">
        <v>70</v>
      </c>
      <c r="C20" s="27">
        <f>SUM(C21:C47)</f>
        <v>156.66999999999999</v>
      </c>
    </row>
    <row r="21" spans="1:3" ht="20.100000000000001" customHeight="1">
      <c r="A21" s="29" t="s">
        <v>115</v>
      </c>
      <c r="B21" s="29" t="s">
        <v>116</v>
      </c>
      <c r="C21" s="30">
        <f>0.86+5+5.5</f>
        <v>11.36</v>
      </c>
    </row>
    <row r="22" spans="1:3" ht="20.100000000000001" customHeight="1">
      <c r="A22" s="29" t="s">
        <v>117</v>
      </c>
      <c r="B22" s="29" t="s">
        <v>118</v>
      </c>
      <c r="C22" s="30">
        <f>1.5+2.5</f>
        <v>4</v>
      </c>
    </row>
    <row r="23" spans="1:3" ht="20.100000000000001" customHeight="1">
      <c r="A23" s="29" t="s">
        <v>119</v>
      </c>
      <c r="B23" s="29" t="s">
        <v>120</v>
      </c>
      <c r="C23" s="30" t="s">
        <v>66</v>
      </c>
    </row>
    <row r="24" spans="1:3" ht="20.100000000000001" customHeight="1">
      <c r="A24" s="29" t="s">
        <v>121</v>
      </c>
      <c r="B24" s="31" t="s">
        <v>122</v>
      </c>
      <c r="C24" s="30">
        <v>0.2</v>
      </c>
    </row>
    <row r="25" spans="1:3" ht="20.100000000000001" customHeight="1">
      <c r="A25" s="29" t="s">
        <v>123</v>
      </c>
      <c r="B25" s="29" t="s">
        <v>124</v>
      </c>
      <c r="C25" s="30">
        <f>7.2+4</f>
        <v>11.2</v>
      </c>
    </row>
    <row r="26" spans="1:3" ht="20.100000000000001" customHeight="1">
      <c r="A26" s="29" t="s">
        <v>125</v>
      </c>
      <c r="B26" s="29" t="s">
        <v>126</v>
      </c>
      <c r="C26" s="30">
        <f>5.7+2</f>
        <v>7.7</v>
      </c>
    </row>
    <row r="27" spans="1:3" ht="20.100000000000001" customHeight="1">
      <c r="A27" s="29" t="s">
        <v>127</v>
      </c>
      <c r="B27" s="29" t="s">
        <v>128</v>
      </c>
      <c r="C27" s="30">
        <f>6.5+0.31+5.6</f>
        <v>12.41</v>
      </c>
    </row>
    <row r="28" spans="1:3" ht="20.100000000000001" customHeight="1">
      <c r="A28" s="29" t="s">
        <v>129</v>
      </c>
      <c r="B28" s="29" t="s">
        <v>130</v>
      </c>
      <c r="C28" s="30" t="s">
        <v>66</v>
      </c>
    </row>
    <row r="29" spans="1:3" ht="20.100000000000001" customHeight="1">
      <c r="A29" s="29" t="s">
        <v>131</v>
      </c>
      <c r="B29" s="29" t="s">
        <v>132</v>
      </c>
      <c r="C29" s="30">
        <v>2.5</v>
      </c>
    </row>
    <row r="30" spans="1:3" ht="20.100000000000001" customHeight="1">
      <c r="A30" s="29" t="s">
        <v>133</v>
      </c>
      <c r="B30" s="29" t="s">
        <v>134</v>
      </c>
      <c r="C30" s="30">
        <f>3.5+4</f>
        <v>7.5</v>
      </c>
    </row>
    <row r="31" spans="1:3" ht="20.100000000000001" customHeight="1">
      <c r="A31" s="29" t="s">
        <v>135</v>
      </c>
      <c r="B31" s="29" t="s">
        <v>136</v>
      </c>
      <c r="C31" s="30" t="s">
        <v>66</v>
      </c>
    </row>
    <row r="32" spans="1:3" ht="20.100000000000001" customHeight="1">
      <c r="A32" s="29" t="s">
        <v>137</v>
      </c>
      <c r="B32" s="29" t="s">
        <v>138</v>
      </c>
      <c r="C32" s="30">
        <f>8+10.5</f>
        <v>18.5</v>
      </c>
    </row>
    <row r="33" spans="1:3" ht="20.100000000000001" customHeight="1">
      <c r="A33" s="29" t="s">
        <v>139</v>
      </c>
      <c r="B33" s="29" t="s">
        <v>140</v>
      </c>
      <c r="C33" s="30" t="s">
        <v>66</v>
      </c>
    </row>
    <row r="34" spans="1:3" ht="20.100000000000001" customHeight="1">
      <c r="A34" s="29" t="s">
        <v>141</v>
      </c>
      <c r="B34" s="29" t="s">
        <v>142</v>
      </c>
      <c r="C34" s="30" t="s">
        <v>66</v>
      </c>
    </row>
    <row r="35" spans="1:3" ht="20.100000000000001" customHeight="1">
      <c r="A35" s="29" t="s">
        <v>143</v>
      </c>
      <c r="B35" s="29" t="s">
        <v>144</v>
      </c>
      <c r="C35" s="30">
        <v>1.5</v>
      </c>
    </row>
    <row r="36" spans="1:3" ht="20.100000000000001" customHeight="1">
      <c r="A36" s="29" t="s">
        <v>145</v>
      </c>
      <c r="B36" s="29" t="s">
        <v>146</v>
      </c>
      <c r="C36" s="30" t="s">
        <v>66</v>
      </c>
    </row>
    <row r="37" spans="1:3" ht="20.100000000000001" customHeight="1">
      <c r="A37" s="29" t="s">
        <v>147</v>
      </c>
      <c r="B37" s="29" t="s">
        <v>148</v>
      </c>
      <c r="C37" s="30">
        <f>3.25+5</f>
        <v>8.25</v>
      </c>
    </row>
    <row r="38" spans="1:3" ht="20.100000000000001" customHeight="1">
      <c r="A38" s="29" t="s">
        <v>149</v>
      </c>
      <c r="B38" s="29" t="s">
        <v>150</v>
      </c>
      <c r="C38" s="30" t="s">
        <v>66</v>
      </c>
    </row>
    <row r="39" spans="1:3" ht="20.100000000000001" customHeight="1">
      <c r="A39" s="29" t="s">
        <v>151</v>
      </c>
      <c r="B39" s="29" t="s">
        <v>152</v>
      </c>
      <c r="C39" s="30" t="s">
        <v>66</v>
      </c>
    </row>
    <row r="40" spans="1:3" ht="20.100000000000001" customHeight="1">
      <c r="A40" s="29" t="s">
        <v>153</v>
      </c>
      <c r="B40" s="29" t="s">
        <v>154</v>
      </c>
      <c r="C40" s="30">
        <f>18.5+10</f>
        <v>28.5</v>
      </c>
    </row>
    <row r="41" spans="1:3" ht="20.100000000000001" customHeight="1">
      <c r="A41" s="29" t="s">
        <v>155</v>
      </c>
      <c r="B41" s="29" t="s">
        <v>156</v>
      </c>
      <c r="C41" s="30" t="s">
        <v>66</v>
      </c>
    </row>
    <row r="42" spans="1:3" ht="20.100000000000001" customHeight="1">
      <c r="A42" s="29" t="s">
        <v>157</v>
      </c>
      <c r="B42" s="29" t="s">
        <v>158</v>
      </c>
      <c r="C42" s="30">
        <v>10.67</v>
      </c>
    </row>
    <row r="43" spans="1:3" ht="20.100000000000001" customHeight="1">
      <c r="A43" s="29" t="s">
        <v>159</v>
      </c>
      <c r="B43" s="29" t="s">
        <v>160</v>
      </c>
      <c r="C43" s="30" t="s">
        <v>66</v>
      </c>
    </row>
    <row r="44" spans="1:3" ht="20.100000000000001" customHeight="1">
      <c r="A44" s="29" t="s">
        <v>161</v>
      </c>
      <c r="B44" s="29" t="s">
        <v>162</v>
      </c>
      <c r="C44" s="30" t="s">
        <v>66</v>
      </c>
    </row>
    <row r="45" spans="1:3" ht="20.100000000000001" customHeight="1">
      <c r="A45" s="29" t="s">
        <v>163</v>
      </c>
      <c r="B45" s="29" t="s">
        <v>164</v>
      </c>
      <c r="C45" s="30">
        <v>17.68</v>
      </c>
    </row>
    <row r="46" spans="1:3" ht="20.100000000000001" customHeight="1">
      <c r="A46" s="29" t="s">
        <v>165</v>
      </c>
      <c r="B46" s="29" t="s">
        <v>166</v>
      </c>
      <c r="C46" s="30" t="s">
        <v>66</v>
      </c>
    </row>
    <row r="47" spans="1:3" ht="20.100000000000001" customHeight="1">
      <c r="A47" s="29" t="s">
        <v>167</v>
      </c>
      <c r="B47" s="29" t="s">
        <v>168</v>
      </c>
      <c r="C47" s="30">
        <f>7+2.7+5</f>
        <v>14.7</v>
      </c>
    </row>
    <row r="48" spans="1:3" s="19" customFormat="1" ht="20.100000000000001" customHeight="1">
      <c r="A48" s="28" t="s">
        <v>71</v>
      </c>
      <c r="B48" s="28" t="s">
        <v>72</v>
      </c>
      <c r="C48" s="27">
        <f>SUM(C49:C59)</f>
        <v>53.26</v>
      </c>
    </row>
    <row r="49" spans="1:3" ht="20.100000000000001" customHeight="1">
      <c r="A49" s="29" t="s">
        <v>169</v>
      </c>
      <c r="B49" s="29" t="s">
        <v>170</v>
      </c>
      <c r="C49" s="30" t="s">
        <v>66</v>
      </c>
    </row>
    <row r="50" spans="1:3" ht="20.100000000000001" customHeight="1">
      <c r="A50" s="29" t="s">
        <v>171</v>
      </c>
      <c r="B50" s="29" t="s">
        <v>172</v>
      </c>
      <c r="C50" s="30" t="s">
        <v>66</v>
      </c>
    </row>
    <row r="51" spans="1:3" ht="20.100000000000001" customHeight="1">
      <c r="A51" s="29" t="s">
        <v>173</v>
      </c>
      <c r="B51" s="29" t="s">
        <v>174</v>
      </c>
      <c r="C51" s="30" t="s">
        <v>66</v>
      </c>
    </row>
    <row r="52" spans="1:3" ht="20.100000000000001" customHeight="1">
      <c r="A52" s="29" t="s">
        <v>175</v>
      </c>
      <c r="B52" s="29" t="s">
        <v>176</v>
      </c>
      <c r="C52" s="30" t="s">
        <v>66</v>
      </c>
    </row>
    <row r="53" spans="1:3" ht="20.100000000000001" customHeight="1">
      <c r="A53" s="29" t="s">
        <v>177</v>
      </c>
      <c r="B53" s="29" t="s">
        <v>178</v>
      </c>
      <c r="C53" s="30">
        <f>50+1.05</f>
        <v>51.05</v>
      </c>
    </row>
    <row r="54" spans="1:3" ht="20.100000000000001" customHeight="1">
      <c r="A54" s="29" t="s">
        <v>179</v>
      </c>
      <c r="B54" s="29" t="s">
        <v>180</v>
      </c>
      <c r="C54" s="30" t="s">
        <v>66</v>
      </c>
    </row>
    <row r="55" spans="1:3" ht="20.100000000000001" customHeight="1">
      <c r="A55" s="29" t="s">
        <v>181</v>
      </c>
      <c r="B55" s="29" t="s">
        <v>182</v>
      </c>
      <c r="C55" s="30" t="s">
        <v>66</v>
      </c>
    </row>
    <row r="56" spans="1:3" ht="20.100000000000001" customHeight="1">
      <c r="A56" s="29" t="s">
        <v>183</v>
      </c>
      <c r="B56" s="29" t="s">
        <v>184</v>
      </c>
      <c r="C56" s="30">
        <v>2.21</v>
      </c>
    </row>
    <row r="57" spans="1:3" ht="20.100000000000001" customHeight="1">
      <c r="A57" s="29" t="s">
        <v>185</v>
      </c>
      <c r="B57" s="29" t="s">
        <v>186</v>
      </c>
      <c r="C57" s="30" t="s">
        <v>66</v>
      </c>
    </row>
    <row r="58" spans="1:3" ht="20.100000000000001" customHeight="1">
      <c r="A58" s="29" t="s">
        <v>187</v>
      </c>
      <c r="B58" s="29" t="s">
        <v>188</v>
      </c>
      <c r="C58" s="30" t="s">
        <v>66</v>
      </c>
    </row>
    <row r="59" spans="1:3" ht="20.100000000000001" customHeight="1">
      <c r="A59" s="29" t="s">
        <v>189</v>
      </c>
      <c r="B59" s="29" t="s">
        <v>190</v>
      </c>
      <c r="C59" s="30" t="s">
        <v>66</v>
      </c>
    </row>
    <row r="60" spans="1:3" s="19" customFormat="1" ht="20.100000000000001" customHeight="1">
      <c r="A60" s="28" t="s">
        <v>73</v>
      </c>
      <c r="B60" s="28" t="s">
        <v>74</v>
      </c>
      <c r="C60" s="27">
        <v>0</v>
      </c>
    </row>
    <row r="61" spans="1:3" ht="20.100000000000001" customHeight="1">
      <c r="A61" s="29" t="s">
        <v>191</v>
      </c>
      <c r="B61" s="29" t="s">
        <v>192</v>
      </c>
      <c r="C61" s="30" t="s">
        <v>66</v>
      </c>
    </row>
    <row r="62" spans="1:3" ht="20.100000000000001" customHeight="1">
      <c r="A62" s="29" t="s">
        <v>193</v>
      </c>
      <c r="B62" s="29" t="s">
        <v>194</v>
      </c>
      <c r="C62" s="30" t="s">
        <v>66</v>
      </c>
    </row>
    <row r="63" spans="1:3" ht="20.100000000000001" customHeight="1">
      <c r="A63" s="29" t="s">
        <v>195</v>
      </c>
      <c r="B63" s="29" t="s">
        <v>196</v>
      </c>
      <c r="C63" s="30" t="s">
        <v>66</v>
      </c>
    </row>
    <row r="64" spans="1:3" ht="20.100000000000001" customHeight="1">
      <c r="A64" s="29" t="s">
        <v>197</v>
      </c>
      <c r="B64" s="29" t="s">
        <v>198</v>
      </c>
      <c r="C64" s="30" t="s">
        <v>66</v>
      </c>
    </row>
    <row r="65" spans="1:3" s="19" customFormat="1" ht="20.100000000000001" customHeight="1">
      <c r="A65" s="28" t="s">
        <v>75</v>
      </c>
      <c r="B65" s="28" t="s">
        <v>76</v>
      </c>
      <c r="C65" s="27">
        <v>0</v>
      </c>
    </row>
    <row r="66" spans="1:3" ht="20.100000000000001" customHeight="1">
      <c r="A66" s="29" t="s">
        <v>199</v>
      </c>
      <c r="B66" s="29" t="s">
        <v>200</v>
      </c>
      <c r="C66" s="30" t="s">
        <v>66</v>
      </c>
    </row>
    <row r="67" spans="1:3" ht="20.100000000000001" customHeight="1">
      <c r="A67" s="29" t="s">
        <v>201</v>
      </c>
      <c r="B67" s="29" t="s">
        <v>202</v>
      </c>
      <c r="C67" s="30" t="s">
        <v>66</v>
      </c>
    </row>
    <row r="68" spans="1:3" ht="20.100000000000001" customHeight="1">
      <c r="A68" s="29" t="s">
        <v>203</v>
      </c>
      <c r="B68" s="29" t="s">
        <v>204</v>
      </c>
      <c r="C68" s="30" t="s">
        <v>66</v>
      </c>
    </row>
    <row r="69" spans="1:3" ht="20.100000000000001" customHeight="1">
      <c r="A69" s="29" t="s">
        <v>205</v>
      </c>
      <c r="B69" s="29" t="s">
        <v>206</v>
      </c>
      <c r="C69" s="30" t="s">
        <v>66</v>
      </c>
    </row>
    <row r="70" spans="1:3" ht="20.100000000000001" customHeight="1">
      <c r="A70" s="29" t="s">
        <v>207</v>
      </c>
      <c r="B70" s="29" t="s">
        <v>208</v>
      </c>
      <c r="C70" s="30" t="s">
        <v>66</v>
      </c>
    </row>
    <row r="71" spans="1:3" ht="20.100000000000001" customHeight="1">
      <c r="A71" s="29" t="s">
        <v>209</v>
      </c>
      <c r="B71" s="29" t="s">
        <v>210</v>
      </c>
      <c r="C71" s="30" t="s">
        <v>66</v>
      </c>
    </row>
    <row r="72" spans="1:3" ht="20.100000000000001" customHeight="1">
      <c r="A72" s="29" t="s">
        <v>211</v>
      </c>
      <c r="B72" s="29" t="s">
        <v>212</v>
      </c>
      <c r="C72" s="30" t="s">
        <v>66</v>
      </c>
    </row>
    <row r="73" spans="1:3" ht="20.100000000000001" customHeight="1">
      <c r="A73" s="29" t="s">
        <v>213</v>
      </c>
      <c r="B73" s="29" t="s">
        <v>214</v>
      </c>
      <c r="C73" s="30" t="s">
        <v>66</v>
      </c>
    </row>
    <row r="74" spans="1:3" ht="20.100000000000001" customHeight="1">
      <c r="A74" s="29" t="s">
        <v>215</v>
      </c>
      <c r="B74" s="29" t="s">
        <v>216</v>
      </c>
      <c r="C74" s="30" t="s">
        <v>66</v>
      </c>
    </row>
    <row r="75" spans="1:3" ht="20.100000000000001" customHeight="1">
      <c r="A75" s="29" t="s">
        <v>217</v>
      </c>
      <c r="B75" s="29" t="s">
        <v>218</v>
      </c>
      <c r="C75" s="30" t="s">
        <v>66</v>
      </c>
    </row>
    <row r="76" spans="1:3" ht="20.100000000000001" customHeight="1">
      <c r="A76" s="29" t="s">
        <v>219</v>
      </c>
      <c r="B76" s="29" t="s">
        <v>220</v>
      </c>
      <c r="C76" s="30" t="s">
        <v>66</v>
      </c>
    </row>
    <row r="77" spans="1:3" ht="20.100000000000001" customHeight="1">
      <c r="A77" s="29" t="s">
        <v>221</v>
      </c>
      <c r="B77" s="29" t="s">
        <v>222</v>
      </c>
      <c r="C77" s="30" t="s">
        <v>66</v>
      </c>
    </row>
    <row r="78" spans="1:3" s="19" customFormat="1" ht="20.100000000000001" customHeight="1">
      <c r="A78" s="28" t="s">
        <v>77</v>
      </c>
      <c r="B78" s="28" t="s">
        <v>78</v>
      </c>
      <c r="C78" s="27">
        <f>SUM(C79:C94)</f>
        <v>18.93</v>
      </c>
    </row>
    <row r="79" spans="1:3" ht="20.100000000000001" customHeight="1">
      <c r="A79" s="29" t="s">
        <v>223</v>
      </c>
      <c r="B79" s="29" t="s">
        <v>200</v>
      </c>
      <c r="C79" s="30" t="s">
        <v>66</v>
      </c>
    </row>
    <row r="80" spans="1:3" ht="20.100000000000001" customHeight="1">
      <c r="A80" s="29" t="s">
        <v>224</v>
      </c>
      <c r="B80" s="29" t="s">
        <v>202</v>
      </c>
      <c r="C80" s="30"/>
    </row>
    <row r="81" spans="1:3" ht="20.100000000000001" customHeight="1">
      <c r="A81" s="29" t="s">
        <v>225</v>
      </c>
      <c r="B81" s="29" t="s">
        <v>204</v>
      </c>
      <c r="C81" s="30" t="s">
        <v>66</v>
      </c>
    </row>
    <row r="82" spans="1:3" ht="20.100000000000001" customHeight="1">
      <c r="A82" s="29" t="s">
        <v>226</v>
      </c>
      <c r="B82" s="29" t="s">
        <v>206</v>
      </c>
      <c r="C82" s="32"/>
    </row>
    <row r="83" spans="1:3" ht="20.100000000000001" customHeight="1">
      <c r="A83" s="29" t="s">
        <v>227</v>
      </c>
      <c r="B83" s="29" t="s">
        <v>208</v>
      </c>
      <c r="C83" s="32"/>
    </row>
    <row r="84" spans="1:3" ht="20.100000000000001" customHeight="1">
      <c r="A84" s="29" t="s">
        <v>228</v>
      </c>
      <c r="B84" s="29" t="s">
        <v>210</v>
      </c>
      <c r="C84" s="32"/>
    </row>
    <row r="85" spans="1:3" ht="20.100000000000001" customHeight="1">
      <c r="A85" s="29" t="s">
        <v>229</v>
      </c>
      <c r="B85" s="29" t="s">
        <v>212</v>
      </c>
      <c r="C85" s="32"/>
    </row>
    <row r="86" spans="1:3" ht="20.100000000000001" customHeight="1">
      <c r="A86" s="29" t="s">
        <v>230</v>
      </c>
      <c r="B86" s="29" t="s">
        <v>231</v>
      </c>
      <c r="C86" s="32"/>
    </row>
    <row r="87" spans="1:3" ht="20.100000000000001" customHeight="1">
      <c r="A87" s="29" t="s">
        <v>232</v>
      </c>
      <c r="B87" s="29" t="s">
        <v>233</v>
      </c>
      <c r="C87" s="32"/>
    </row>
    <row r="88" spans="1:3" ht="20.100000000000001" customHeight="1">
      <c r="A88" s="29" t="s">
        <v>234</v>
      </c>
      <c r="B88" s="29" t="s">
        <v>235</v>
      </c>
      <c r="C88" s="32"/>
    </row>
    <row r="89" spans="1:3" ht="20.100000000000001" customHeight="1">
      <c r="A89" s="29" t="s">
        <v>236</v>
      </c>
      <c r="B89" s="29" t="s">
        <v>237</v>
      </c>
      <c r="C89" s="32"/>
    </row>
    <row r="90" spans="1:3" ht="20.100000000000001" customHeight="1">
      <c r="A90" s="29" t="s">
        <v>238</v>
      </c>
      <c r="B90" s="29" t="s">
        <v>214</v>
      </c>
      <c r="C90" s="32"/>
    </row>
    <row r="91" spans="1:3" ht="20.100000000000001" customHeight="1">
      <c r="A91" s="29" t="s">
        <v>239</v>
      </c>
      <c r="B91" s="29" t="s">
        <v>216</v>
      </c>
      <c r="C91" s="32"/>
    </row>
    <row r="92" spans="1:3" ht="20.100000000000001" customHeight="1">
      <c r="A92" s="29" t="s">
        <v>240</v>
      </c>
      <c r="B92" s="29" t="s">
        <v>218</v>
      </c>
      <c r="C92" s="32"/>
    </row>
    <row r="93" spans="1:3" ht="20.100000000000001" customHeight="1">
      <c r="A93" s="29" t="s">
        <v>241</v>
      </c>
      <c r="B93" s="29" t="s">
        <v>220</v>
      </c>
      <c r="C93" s="32"/>
    </row>
    <row r="94" spans="1:3" ht="20.100000000000001" customHeight="1">
      <c r="A94" s="29" t="s">
        <v>242</v>
      </c>
      <c r="B94" s="29" t="s">
        <v>243</v>
      </c>
      <c r="C94" s="32">
        <f>9.25+9.68</f>
        <v>18.93</v>
      </c>
    </row>
    <row r="95" spans="1:3" s="19" customFormat="1" ht="20.100000000000001" customHeight="1">
      <c r="A95" s="28" t="s">
        <v>79</v>
      </c>
      <c r="B95" s="28" t="s">
        <v>80</v>
      </c>
      <c r="C95" s="33">
        <v>0</v>
      </c>
    </row>
    <row r="96" spans="1:3" ht="20.100000000000001" customHeight="1">
      <c r="A96" s="29" t="s">
        <v>244</v>
      </c>
      <c r="B96" s="29" t="s">
        <v>245</v>
      </c>
      <c r="C96" s="32"/>
    </row>
    <row r="97" spans="1:3" ht="20.100000000000001" customHeight="1">
      <c r="A97" s="29" t="s">
        <v>246</v>
      </c>
      <c r="B97" s="29" t="s">
        <v>247</v>
      </c>
      <c r="C97" s="32"/>
    </row>
    <row r="98" spans="1:3" s="19" customFormat="1" ht="20.100000000000001" customHeight="1">
      <c r="A98" s="28" t="s">
        <v>81</v>
      </c>
      <c r="B98" s="28" t="s">
        <v>82</v>
      </c>
      <c r="C98" s="33">
        <v>0</v>
      </c>
    </row>
    <row r="99" spans="1:3" ht="20.100000000000001" customHeight="1">
      <c r="A99" s="29" t="s">
        <v>248</v>
      </c>
      <c r="B99" s="29" t="s">
        <v>245</v>
      </c>
      <c r="C99" s="32"/>
    </row>
    <row r="100" spans="1:3" ht="20.100000000000001" customHeight="1">
      <c r="A100" s="29" t="s">
        <v>249</v>
      </c>
      <c r="B100" s="29" t="s">
        <v>250</v>
      </c>
      <c r="C100" s="32"/>
    </row>
    <row r="101" spans="1:3" ht="20.100000000000001" customHeight="1">
      <c r="A101" s="29" t="s">
        <v>251</v>
      </c>
      <c r="B101" s="29" t="s">
        <v>252</v>
      </c>
      <c r="C101" s="32"/>
    </row>
    <row r="102" spans="1:3" ht="20.100000000000001" customHeight="1">
      <c r="A102" s="29" t="s">
        <v>253</v>
      </c>
      <c r="B102" s="29" t="s">
        <v>254</v>
      </c>
      <c r="C102" s="32"/>
    </row>
    <row r="103" spans="1:3" ht="20.100000000000001" customHeight="1">
      <c r="A103" s="29" t="s">
        <v>255</v>
      </c>
      <c r="B103" s="29" t="s">
        <v>247</v>
      </c>
      <c r="C103" s="32"/>
    </row>
    <row r="104" spans="1:3" s="19" customFormat="1" ht="20.100000000000001" customHeight="1">
      <c r="A104" s="28" t="s">
        <v>83</v>
      </c>
      <c r="B104" s="28" t="s">
        <v>84</v>
      </c>
      <c r="C104" s="33">
        <v>0</v>
      </c>
    </row>
    <row r="105" spans="1:3" ht="20.100000000000001" customHeight="1">
      <c r="A105" s="29" t="s">
        <v>256</v>
      </c>
      <c r="B105" s="29" t="s">
        <v>257</v>
      </c>
      <c r="C105" s="32"/>
    </row>
    <row r="106" spans="1:3" ht="20.100000000000001" customHeight="1">
      <c r="A106" s="29" t="s">
        <v>258</v>
      </c>
      <c r="B106" s="29" t="s">
        <v>259</v>
      </c>
      <c r="C106" s="32"/>
    </row>
    <row r="107" spans="1:3" s="19" customFormat="1" ht="20.100000000000001" customHeight="1">
      <c r="A107" s="28" t="s">
        <v>85</v>
      </c>
      <c r="B107" s="28" t="s">
        <v>86</v>
      </c>
      <c r="C107" s="33">
        <v>0</v>
      </c>
    </row>
    <row r="108" spans="1:3" ht="20.100000000000001" customHeight="1">
      <c r="A108" s="29" t="s">
        <v>260</v>
      </c>
      <c r="B108" s="29" t="s">
        <v>261</v>
      </c>
      <c r="C108" s="32"/>
    </row>
    <row r="109" spans="1:3" ht="20.100000000000001" customHeight="1">
      <c r="A109" s="29" t="s">
        <v>262</v>
      </c>
      <c r="B109" s="29" t="s">
        <v>263</v>
      </c>
      <c r="C109" s="32"/>
    </row>
    <row r="110" spans="1:3" ht="20.100000000000001" customHeight="1">
      <c r="A110" s="29" t="s">
        <v>264</v>
      </c>
      <c r="B110" s="29" t="s">
        <v>265</v>
      </c>
      <c r="C110" s="32"/>
    </row>
    <row r="111" spans="1:3" ht="20.100000000000001" customHeight="1">
      <c r="A111" s="29" t="s">
        <v>266</v>
      </c>
      <c r="B111" s="29" t="s">
        <v>86</v>
      </c>
      <c r="C111" s="32"/>
    </row>
  </sheetData>
  <mergeCells count="3">
    <mergeCell ref="A2:C2"/>
    <mergeCell ref="B3:C3"/>
    <mergeCell ref="A5:B5"/>
  </mergeCells>
  <phoneticPr fontId="57" type="noConversion"/>
  <printOptions horizontalCentered="1"/>
  <pageMargins left="0.62916666666666698" right="0.235416666666667" top="0.74791666666666701" bottom="0.74791666666666701" header="0.31388888888888899" footer="0.31388888888888899"/>
  <pageSetup paperSize="9" fitToHeight="0" orientation="portrait"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11</vt:i4>
      </vt:variant>
    </vt:vector>
  </HeadingPairs>
  <TitlesOfParts>
    <vt:vector size="24" baseType="lpstr">
      <vt:lpstr>封面</vt:lpstr>
      <vt:lpstr>附表3-1</vt:lpstr>
      <vt:lpstr>附表3-2</vt:lpstr>
      <vt:lpstr>附表3-3</vt:lpstr>
      <vt:lpstr>附表3-4</vt:lpstr>
      <vt:lpstr>附表3-5</vt:lpstr>
      <vt:lpstr>附表3-6</vt:lpstr>
      <vt:lpstr>附表3-7</vt:lpstr>
      <vt:lpstr>附表3-8</vt:lpstr>
      <vt:lpstr>附表3-9</vt:lpstr>
      <vt:lpstr>附表3-10</vt:lpstr>
      <vt:lpstr>附表3-11</vt:lpstr>
      <vt:lpstr>附表3-12</vt:lpstr>
      <vt:lpstr>封面!Print_Area</vt:lpstr>
      <vt:lpstr>'附表3-7'!Print_Area</vt:lpstr>
      <vt:lpstr>'附表3-1'!Print_Titles</vt:lpstr>
      <vt:lpstr>'附表3-10'!Print_Titles</vt:lpstr>
      <vt:lpstr>'附表3-2'!Print_Titles</vt:lpstr>
      <vt:lpstr>'附表3-3'!Print_Titles</vt:lpstr>
      <vt:lpstr>'附表3-4'!Print_Titles</vt:lpstr>
      <vt:lpstr>'附表3-5'!Print_Titles</vt:lpstr>
      <vt:lpstr>'附表3-6'!Print_Titles</vt:lpstr>
      <vt:lpstr>'附表3-8'!Print_Titles</vt:lpstr>
      <vt:lpstr>'附表3-9'!Print_Titles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Administrator</cp:lastModifiedBy>
  <cp:lastPrinted>2018-02-07T05:38:02Z</cp:lastPrinted>
  <dcterms:created xsi:type="dcterms:W3CDTF">2008-01-10T09:59:00Z</dcterms:created>
  <dcterms:modified xsi:type="dcterms:W3CDTF">2018-02-07T05:46:48Z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